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835" windowHeight="8520"/>
  </bookViews>
  <sheets>
    <sheet name="расчет цены" sheetId="14" r:id="rId1"/>
  </sheets>
  <calcPr calcId="162913"/>
</workbook>
</file>

<file path=xl/calcChain.xml><?xml version="1.0" encoding="utf-8"?>
<calcChain xmlns="http://schemas.openxmlformats.org/spreadsheetml/2006/main">
  <c r="D7" i="14" l="1"/>
  <c r="D5" i="14"/>
  <c r="C5" i="14" s="1"/>
  <c r="E6" i="14"/>
  <c r="C6" i="14" s="1"/>
  <c r="D6" i="14" s="1"/>
  <c r="E7" i="14"/>
  <c r="E5" i="14" l="1"/>
  <c r="B7" i="14"/>
  <c r="F5" i="14" l="1"/>
  <c r="F7" i="14" l="1"/>
  <c r="B6" i="14" l="1"/>
</calcChain>
</file>

<file path=xl/sharedStrings.xml><?xml version="1.0" encoding="utf-8"?>
<sst xmlns="http://schemas.openxmlformats.org/spreadsheetml/2006/main" count="12" uniqueCount="12">
  <si>
    <t>сумма "на руки"</t>
  </si>
  <si>
    <t>вознаграждение с учетом НДФЛ</t>
  </si>
  <si>
    <t>расчет от суммы "на руки"</t>
  </si>
  <si>
    <t>расчет от цены оказываемых услуг</t>
  </si>
  <si>
    <t>расчет от суммы вознаграждения с учетом НДФЛ</t>
  </si>
  <si>
    <t>Расчет цены контракта/договора/ возмездного оказания услуг</t>
  </si>
  <si>
    <t>В зависимости от того, от какой суммы идет расчет, необходимо вставить данные в "жёлтые" ячейки</t>
  </si>
  <si>
    <t>Суммы в "серых" столбцах проставляете в п.3.1  контракта /договора/ возмездного оказания услуг</t>
  </si>
  <si>
    <t>цена оказываемых услуг по контракту (договору)</t>
  </si>
  <si>
    <t>в т.ч. НДФЛ</t>
  </si>
  <si>
    <r>
      <rPr>
        <sz val="11"/>
        <color rgb="FFFF0000"/>
        <rFont val="Times New Roman"/>
        <family val="1"/>
        <charset val="204"/>
      </rPr>
      <t>Обратите внимание:</t>
    </r>
    <r>
      <rPr>
        <sz val="11"/>
        <color theme="1"/>
        <rFont val="Times New Roman"/>
        <family val="1"/>
        <charset val="204"/>
      </rPr>
      <t xml:space="preserve"> все суммы в контракте (договоре) проставляются до двух знаков после запятой</t>
    </r>
  </si>
  <si>
    <t>страховые взносы (30%), 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</si>
</sst>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1" fillId="0" borderId="0"/>
  </cellStyleXfs>
  <cellXfs count="24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4" fontId="5" fillId="0" borderId="7" xfId="0" applyNumberFormat="1" applyFont="1" applyBorder="1" applyAlignment="1">
      <alignment horizontal="center" vertical="center"/>
    </xf>
    <xf numFmtId="4" fontId="6" fillId="0" borderId="8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vertical="center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4" fontId="6" fillId="2" borderId="7" xfId="0" applyNumberFormat="1" applyFont="1" applyFill="1" applyBorder="1" applyAlignment="1" applyProtection="1">
      <alignment horizontal="center" vertical="center"/>
      <protection locked="0"/>
    </xf>
    <xf numFmtId="4" fontId="6" fillId="2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3"/>
    <cellStyle name="Обычный 3" xfId="2"/>
    <cellStyle name="Обычный 4" xfId="4"/>
    <cellStyle name="Обычный 4 2" xfId="5"/>
    <cellStyle name="Обычный 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C7" sqref="C7"/>
    </sheetView>
  </sheetViews>
  <sheetFormatPr defaultColWidth="8.85546875" defaultRowHeight="15" x14ac:dyDescent="0.25"/>
  <cols>
    <col min="1" max="1" width="35.7109375" style="1" customWidth="1"/>
    <col min="2" max="2" width="15.85546875" style="1" bestFit="1" customWidth="1"/>
    <col min="3" max="3" width="17.7109375" style="1" bestFit="1" customWidth="1"/>
    <col min="4" max="4" width="17.7109375" style="1" customWidth="1"/>
    <col min="5" max="5" width="19.140625" style="1" customWidth="1"/>
    <col min="6" max="6" width="23.140625" style="1" customWidth="1"/>
    <col min="7" max="7" width="14.28515625" style="1" customWidth="1"/>
    <col min="8" max="8" width="34.140625" style="1" customWidth="1"/>
    <col min="9" max="9" width="13.140625" style="1" bestFit="1" customWidth="1"/>
    <col min="10" max="16384" width="8.85546875" style="1"/>
  </cols>
  <sheetData>
    <row r="1" spans="1:7" ht="42" customHeight="1" x14ac:dyDescent="0.25">
      <c r="A1" s="15" t="s">
        <v>5</v>
      </c>
      <c r="B1" s="15"/>
      <c r="C1" s="15"/>
      <c r="D1" s="15"/>
      <c r="E1" s="15"/>
      <c r="F1" s="15"/>
    </row>
    <row r="2" spans="1:7" ht="15.75" thickBot="1" x14ac:dyDescent="0.3"/>
    <row r="3" spans="1:7" x14ac:dyDescent="0.25">
      <c r="A3" s="13"/>
      <c r="B3" s="18" t="s">
        <v>0</v>
      </c>
      <c r="C3" s="20" t="s">
        <v>1</v>
      </c>
      <c r="D3" s="22" t="s">
        <v>9</v>
      </c>
      <c r="E3" s="20" t="s">
        <v>11</v>
      </c>
      <c r="F3" s="16" t="s">
        <v>8</v>
      </c>
    </row>
    <row r="4" spans="1:7" ht="32.450000000000003" customHeight="1" x14ac:dyDescent="0.25">
      <c r="A4" s="14"/>
      <c r="B4" s="19"/>
      <c r="C4" s="21"/>
      <c r="D4" s="23"/>
      <c r="E4" s="21"/>
      <c r="F4" s="17"/>
      <c r="G4" s="2"/>
    </row>
    <row r="5" spans="1:7" ht="39" customHeight="1" x14ac:dyDescent="0.25">
      <c r="A5" s="3" t="s">
        <v>2</v>
      </c>
      <c r="B5" s="10"/>
      <c r="C5" s="4">
        <f>ROUND(B5+D5,2)</f>
        <v>0</v>
      </c>
      <c r="D5" s="4">
        <f>ROUND(B5/0.87*0.13,0)</f>
        <v>0</v>
      </c>
      <c r="E5" s="4">
        <f>ROUND(C5*0.3,2)</f>
        <v>0</v>
      </c>
      <c r="F5" s="5">
        <f>C5+E5</f>
        <v>0</v>
      </c>
    </row>
    <row r="6" spans="1:7" ht="29.45" customHeight="1" thickBot="1" x14ac:dyDescent="0.3">
      <c r="A6" s="3" t="s">
        <v>3</v>
      </c>
      <c r="B6" s="7">
        <f>C6-D6</f>
        <v>0</v>
      </c>
      <c r="C6" s="4">
        <f>F6-E6</f>
        <v>0</v>
      </c>
      <c r="D6" s="4">
        <f>ROUND(C6*0.13,0)</f>
        <v>0</v>
      </c>
      <c r="E6" s="4">
        <f>ROUND(F6/1.3*0.3,2)</f>
        <v>0</v>
      </c>
      <c r="F6" s="12"/>
    </row>
    <row r="7" spans="1:7" ht="35.450000000000003" customHeight="1" thickBot="1" x14ac:dyDescent="0.3">
      <c r="A7" s="6" t="s">
        <v>4</v>
      </c>
      <c r="B7" s="7">
        <f>C7-D7</f>
        <v>0</v>
      </c>
      <c r="C7" s="11"/>
      <c r="D7" s="4">
        <f>ROUND(C7*0.13,0)</f>
        <v>0</v>
      </c>
      <c r="E7" s="4">
        <f>ROUND(C7*0.3,2)</f>
        <v>0</v>
      </c>
      <c r="F7" s="8">
        <f>SUM(C7,E7)</f>
        <v>0</v>
      </c>
    </row>
    <row r="9" spans="1:7" x14ac:dyDescent="0.25">
      <c r="A9" s="1" t="s">
        <v>6</v>
      </c>
    </row>
    <row r="10" spans="1:7" x14ac:dyDescent="0.25">
      <c r="A10" s="1" t="s">
        <v>7</v>
      </c>
    </row>
    <row r="11" spans="1:7" x14ac:dyDescent="0.25">
      <c r="A11" s="1" t="s">
        <v>10</v>
      </c>
    </row>
    <row r="12" spans="1:7" x14ac:dyDescent="0.25">
      <c r="E12" s="9"/>
    </row>
  </sheetData>
  <sheetProtection algorithmName="SHA-512" hashValue="9LjkcitE67hIsnApP9QSSLxs7H887q0bmmgrJ0fhaophRl1etO7LkkZAZnk+nuWudbAREAYW8m7mkDLjWYZvfg==" saltValue="KRQAcZhEPZhSyRobTSKtyg==" spinCount="100000" sheet="1" deleteColumns="0" deleteRows="0"/>
  <mergeCells count="7">
    <mergeCell ref="A3:A4"/>
    <mergeCell ref="A1:F1"/>
    <mergeCell ref="F3:F4"/>
    <mergeCell ref="B3:B4"/>
    <mergeCell ref="C3:C4"/>
    <mergeCell ref="E3:E4"/>
    <mergeCell ref="D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цены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2023-01-13T06:23:17Z</dcterms:modified>
</cp:coreProperties>
</file>