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163" i="1" l="1"/>
  <c r="S163" i="1"/>
  <c r="N163" i="1"/>
  <c r="K163" i="1"/>
  <c r="H163" i="1"/>
  <c r="E163" i="1"/>
  <c r="B163" i="1"/>
  <c r="R81" i="1"/>
  <c r="S81" i="1"/>
  <c r="N81" i="1"/>
  <c r="K81" i="1"/>
  <c r="H81" i="1"/>
  <c r="E81" i="1"/>
  <c r="B81" i="1"/>
  <c r="Q81" i="1" s="1"/>
  <c r="Q163" i="1" l="1"/>
  <c r="K14" i="1"/>
  <c r="B202" i="1" l="1"/>
  <c r="B203" i="1"/>
  <c r="B205" i="1"/>
  <c r="E27" i="1" l="1"/>
  <c r="R9" i="1" l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8" i="1"/>
  <c r="S8" i="1"/>
  <c r="C16" i="1"/>
  <c r="D16" i="1"/>
  <c r="F16" i="1"/>
  <c r="G16" i="1"/>
  <c r="I16" i="1"/>
  <c r="J16" i="1"/>
  <c r="L16" i="1"/>
  <c r="M16" i="1"/>
  <c r="O16" i="1"/>
  <c r="P16" i="1"/>
  <c r="N9" i="1"/>
  <c r="N10" i="1"/>
  <c r="N11" i="1"/>
  <c r="N12" i="1"/>
  <c r="N13" i="1"/>
  <c r="N14" i="1"/>
  <c r="N15" i="1"/>
  <c r="K9" i="1"/>
  <c r="K10" i="1"/>
  <c r="K11" i="1"/>
  <c r="K12" i="1"/>
  <c r="K13" i="1"/>
  <c r="K15" i="1"/>
  <c r="H9" i="1"/>
  <c r="H10" i="1"/>
  <c r="H11" i="1"/>
  <c r="H12" i="1"/>
  <c r="H13" i="1"/>
  <c r="H14" i="1"/>
  <c r="H15" i="1"/>
  <c r="E9" i="1"/>
  <c r="E10" i="1"/>
  <c r="E11" i="1"/>
  <c r="E12" i="1"/>
  <c r="E13" i="1"/>
  <c r="E14" i="1"/>
  <c r="E15" i="1"/>
  <c r="B9" i="1"/>
  <c r="B10" i="1"/>
  <c r="B11" i="1"/>
  <c r="B12" i="1"/>
  <c r="B13" i="1"/>
  <c r="B14" i="1"/>
  <c r="B15" i="1"/>
  <c r="Q14" i="1" l="1"/>
  <c r="Q15" i="1"/>
  <c r="Q9" i="1"/>
  <c r="Q13" i="1"/>
  <c r="Q10" i="1"/>
  <c r="Q11" i="1"/>
  <c r="Q12" i="1"/>
  <c r="S16" i="1"/>
  <c r="R16" i="1"/>
  <c r="P206" i="1"/>
  <c r="O206" i="1"/>
  <c r="M206" i="1"/>
  <c r="L206" i="1"/>
  <c r="J206" i="1"/>
  <c r="I206" i="1"/>
  <c r="G206" i="1"/>
  <c r="F206" i="1"/>
  <c r="D206" i="1"/>
  <c r="C206" i="1"/>
  <c r="S205" i="1"/>
  <c r="R205" i="1"/>
  <c r="N205" i="1"/>
  <c r="K205" i="1"/>
  <c r="H205" i="1"/>
  <c r="E205" i="1"/>
  <c r="S204" i="1"/>
  <c r="R204" i="1"/>
  <c r="N204" i="1"/>
  <c r="K204" i="1"/>
  <c r="H204" i="1"/>
  <c r="E204" i="1"/>
  <c r="B204" i="1"/>
  <c r="S203" i="1"/>
  <c r="R203" i="1"/>
  <c r="N203" i="1"/>
  <c r="K203" i="1"/>
  <c r="H203" i="1"/>
  <c r="E203" i="1"/>
  <c r="S202" i="1"/>
  <c r="R202" i="1"/>
  <c r="N202" i="1"/>
  <c r="K202" i="1"/>
  <c r="H202" i="1"/>
  <c r="E202" i="1"/>
  <c r="R43" i="1"/>
  <c r="S43" i="1"/>
  <c r="N43" i="1"/>
  <c r="K43" i="1"/>
  <c r="H43" i="1"/>
  <c r="E43" i="1"/>
  <c r="B43" i="1"/>
  <c r="E206" i="1" l="1"/>
  <c r="K206" i="1"/>
  <c r="Q202" i="1"/>
  <c r="Q203" i="1"/>
  <c r="Q205" i="1"/>
  <c r="N206" i="1"/>
  <c r="H206" i="1"/>
  <c r="R206" i="1"/>
  <c r="S206" i="1"/>
  <c r="Q204" i="1"/>
  <c r="B206" i="1"/>
  <c r="Q43" i="1"/>
  <c r="Q206" i="1" l="1"/>
  <c r="R141" i="1"/>
  <c r="S141" i="1"/>
  <c r="N141" i="1"/>
  <c r="K141" i="1"/>
  <c r="H141" i="1"/>
  <c r="E141" i="1"/>
  <c r="B141" i="1"/>
  <c r="Q141" i="1" l="1"/>
  <c r="R131" i="1" l="1"/>
  <c r="S131" i="1"/>
  <c r="N131" i="1" l="1"/>
  <c r="K131" i="1"/>
  <c r="H131" i="1"/>
  <c r="E131" i="1"/>
  <c r="B131" i="1"/>
  <c r="R90" i="1"/>
  <c r="S90" i="1"/>
  <c r="N90" i="1"/>
  <c r="K90" i="1"/>
  <c r="H90" i="1"/>
  <c r="E90" i="1"/>
  <c r="B90" i="1"/>
  <c r="P94" i="1"/>
  <c r="O94" i="1"/>
  <c r="M94" i="1"/>
  <c r="L94" i="1"/>
  <c r="J94" i="1"/>
  <c r="I94" i="1"/>
  <c r="G94" i="1"/>
  <c r="F94" i="1"/>
  <c r="D94" i="1"/>
  <c r="C94" i="1"/>
  <c r="S93" i="1"/>
  <c r="R93" i="1"/>
  <c r="N93" i="1"/>
  <c r="K93" i="1"/>
  <c r="H93" i="1"/>
  <c r="E93" i="1"/>
  <c r="B93" i="1"/>
  <c r="S92" i="1"/>
  <c r="R92" i="1"/>
  <c r="N92" i="1"/>
  <c r="K92" i="1"/>
  <c r="H92" i="1"/>
  <c r="E92" i="1"/>
  <c r="B92" i="1"/>
  <c r="S91" i="1"/>
  <c r="R91" i="1"/>
  <c r="N91" i="1"/>
  <c r="K91" i="1"/>
  <c r="H91" i="1"/>
  <c r="E91" i="1"/>
  <c r="B91" i="1"/>
  <c r="S89" i="1"/>
  <c r="R89" i="1"/>
  <c r="N89" i="1"/>
  <c r="K89" i="1"/>
  <c r="H89" i="1"/>
  <c r="E89" i="1"/>
  <c r="B89" i="1"/>
  <c r="Q131" i="1" l="1"/>
  <c r="Q90" i="1"/>
  <c r="S94" i="1"/>
  <c r="N94" i="1"/>
  <c r="E94" i="1"/>
  <c r="K94" i="1"/>
  <c r="H94" i="1"/>
  <c r="Q89" i="1"/>
  <c r="Q91" i="1"/>
  <c r="Q93" i="1"/>
  <c r="Q92" i="1"/>
  <c r="R94" i="1"/>
  <c r="B94" i="1"/>
  <c r="Q94" i="1" l="1"/>
  <c r="C197" i="1"/>
  <c r="D197" i="1"/>
  <c r="F197" i="1"/>
  <c r="G197" i="1"/>
  <c r="I197" i="1"/>
  <c r="J197" i="1"/>
  <c r="L197" i="1"/>
  <c r="M197" i="1"/>
  <c r="O197" i="1"/>
  <c r="P197" i="1"/>
  <c r="C185" i="1"/>
  <c r="D185" i="1"/>
  <c r="F185" i="1"/>
  <c r="G185" i="1"/>
  <c r="I185" i="1"/>
  <c r="J185" i="1"/>
  <c r="L185" i="1"/>
  <c r="M185" i="1"/>
  <c r="O185" i="1"/>
  <c r="P185" i="1"/>
  <c r="C175" i="1"/>
  <c r="D175" i="1"/>
  <c r="F175" i="1"/>
  <c r="G175" i="1"/>
  <c r="I175" i="1"/>
  <c r="J175" i="1"/>
  <c r="L175" i="1"/>
  <c r="M175" i="1"/>
  <c r="O175" i="1"/>
  <c r="P175" i="1"/>
  <c r="C166" i="1"/>
  <c r="D166" i="1"/>
  <c r="F166" i="1"/>
  <c r="G166" i="1"/>
  <c r="I166" i="1"/>
  <c r="J166" i="1"/>
  <c r="L166" i="1"/>
  <c r="M166" i="1"/>
  <c r="O166" i="1"/>
  <c r="P166" i="1"/>
  <c r="C154" i="1"/>
  <c r="D154" i="1"/>
  <c r="F154" i="1"/>
  <c r="G154" i="1"/>
  <c r="I154" i="1"/>
  <c r="J154" i="1"/>
  <c r="L154" i="1"/>
  <c r="M154" i="1"/>
  <c r="O154" i="1"/>
  <c r="P154" i="1"/>
  <c r="C143" i="1"/>
  <c r="D143" i="1"/>
  <c r="F143" i="1"/>
  <c r="G143" i="1"/>
  <c r="I143" i="1"/>
  <c r="J143" i="1"/>
  <c r="L143" i="1"/>
  <c r="M143" i="1"/>
  <c r="O143" i="1"/>
  <c r="P143" i="1"/>
  <c r="C135" i="1"/>
  <c r="D135" i="1"/>
  <c r="F135" i="1"/>
  <c r="G135" i="1"/>
  <c r="I135" i="1"/>
  <c r="J135" i="1"/>
  <c r="L135" i="1"/>
  <c r="M135" i="1"/>
  <c r="O135" i="1"/>
  <c r="P135" i="1"/>
  <c r="C29" i="1"/>
  <c r="H172" i="1" l="1"/>
  <c r="H173" i="1"/>
  <c r="H174" i="1"/>
  <c r="E122" i="1"/>
  <c r="R149" i="1" l="1"/>
  <c r="S149" i="1"/>
  <c r="R150" i="1"/>
  <c r="S150" i="1"/>
  <c r="R151" i="1"/>
  <c r="S151" i="1"/>
  <c r="R152" i="1"/>
  <c r="S152" i="1"/>
  <c r="R153" i="1"/>
  <c r="S153" i="1"/>
  <c r="R148" i="1"/>
  <c r="S148" i="1"/>
  <c r="R142" i="1"/>
  <c r="S142" i="1"/>
  <c r="R140" i="1"/>
  <c r="S140" i="1"/>
  <c r="R132" i="1"/>
  <c r="S132" i="1"/>
  <c r="R133" i="1"/>
  <c r="S133" i="1"/>
  <c r="R134" i="1"/>
  <c r="S134" i="1"/>
  <c r="R130" i="1"/>
  <c r="S130" i="1"/>
  <c r="R123" i="1"/>
  <c r="S123" i="1"/>
  <c r="R124" i="1"/>
  <c r="S124" i="1"/>
  <c r="R122" i="1"/>
  <c r="S122" i="1"/>
  <c r="C125" i="1"/>
  <c r="D125" i="1"/>
  <c r="F125" i="1"/>
  <c r="G125" i="1"/>
  <c r="I125" i="1"/>
  <c r="J125" i="1"/>
  <c r="L125" i="1"/>
  <c r="M125" i="1"/>
  <c r="O125" i="1"/>
  <c r="P125" i="1"/>
  <c r="R116" i="1"/>
  <c r="S116" i="1"/>
  <c r="R115" i="1"/>
  <c r="S115" i="1"/>
  <c r="C117" i="1"/>
  <c r="D117" i="1"/>
  <c r="F117" i="1"/>
  <c r="G117" i="1"/>
  <c r="I117" i="1"/>
  <c r="J117" i="1"/>
  <c r="L117" i="1"/>
  <c r="M117" i="1"/>
  <c r="O117" i="1"/>
  <c r="P117" i="1"/>
  <c r="R107" i="1"/>
  <c r="S107" i="1"/>
  <c r="R108" i="1"/>
  <c r="S108" i="1"/>
  <c r="R109" i="1"/>
  <c r="S109" i="1"/>
  <c r="R106" i="1"/>
  <c r="S106" i="1"/>
  <c r="C110" i="1"/>
  <c r="D110" i="1"/>
  <c r="F110" i="1"/>
  <c r="G110" i="1"/>
  <c r="I110" i="1"/>
  <c r="J110" i="1"/>
  <c r="L110" i="1"/>
  <c r="M110" i="1"/>
  <c r="O110" i="1"/>
  <c r="P110" i="1"/>
  <c r="R100" i="1"/>
  <c r="S100" i="1"/>
  <c r="R99" i="1"/>
  <c r="S99" i="1"/>
  <c r="C101" i="1"/>
  <c r="D101" i="1"/>
  <c r="F101" i="1"/>
  <c r="G101" i="1"/>
  <c r="I101" i="1"/>
  <c r="J101" i="1"/>
  <c r="L101" i="1"/>
  <c r="M101" i="1"/>
  <c r="O101" i="1"/>
  <c r="P101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2" i="1"/>
  <c r="S82" i="1"/>
  <c r="R73" i="1"/>
  <c r="S73" i="1"/>
  <c r="C83" i="1"/>
  <c r="D83" i="1"/>
  <c r="F83" i="1"/>
  <c r="G83" i="1"/>
  <c r="I83" i="1"/>
  <c r="J83" i="1"/>
  <c r="L83" i="1"/>
  <c r="M83" i="1"/>
  <c r="O83" i="1"/>
  <c r="P83" i="1"/>
  <c r="R62" i="1"/>
  <c r="S62" i="1"/>
  <c r="R63" i="1"/>
  <c r="S63" i="1"/>
  <c r="R64" i="1"/>
  <c r="S64" i="1"/>
  <c r="R65" i="1"/>
  <c r="S65" i="1"/>
  <c r="R66" i="1"/>
  <c r="S66" i="1"/>
  <c r="R67" i="1"/>
  <c r="S67" i="1"/>
  <c r="R61" i="1"/>
  <c r="S61" i="1"/>
  <c r="C68" i="1"/>
  <c r="D68" i="1"/>
  <c r="F68" i="1"/>
  <c r="G68" i="1"/>
  <c r="I68" i="1"/>
  <c r="J68" i="1"/>
  <c r="L68" i="1"/>
  <c r="M68" i="1"/>
  <c r="O68" i="1"/>
  <c r="P68" i="1"/>
  <c r="R54" i="1"/>
  <c r="S54" i="1"/>
  <c r="R55" i="1"/>
  <c r="S55" i="1"/>
  <c r="R53" i="1"/>
  <c r="S53" i="1"/>
  <c r="C56" i="1"/>
  <c r="D56" i="1"/>
  <c r="F56" i="1"/>
  <c r="G56" i="1"/>
  <c r="I56" i="1"/>
  <c r="J56" i="1"/>
  <c r="L56" i="1"/>
  <c r="M56" i="1"/>
  <c r="O56" i="1"/>
  <c r="P56" i="1"/>
  <c r="R42" i="1"/>
  <c r="S42" i="1"/>
  <c r="R44" i="1"/>
  <c r="S44" i="1"/>
  <c r="R45" i="1"/>
  <c r="S45" i="1"/>
  <c r="R46" i="1"/>
  <c r="S46" i="1"/>
  <c r="R47" i="1"/>
  <c r="S47" i="1"/>
  <c r="R41" i="1"/>
  <c r="S41" i="1"/>
  <c r="C48" i="1"/>
  <c r="D48" i="1"/>
  <c r="F48" i="1"/>
  <c r="G48" i="1"/>
  <c r="I48" i="1"/>
  <c r="J48" i="1"/>
  <c r="L48" i="1"/>
  <c r="M48" i="1"/>
  <c r="O48" i="1"/>
  <c r="P48" i="1"/>
  <c r="R35" i="1"/>
  <c r="S35" i="1"/>
  <c r="R34" i="1"/>
  <c r="S34" i="1"/>
  <c r="C36" i="1"/>
  <c r="D36" i="1"/>
  <c r="F36" i="1"/>
  <c r="G36" i="1"/>
  <c r="I36" i="1"/>
  <c r="J36" i="1"/>
  <c r="L36" i="1"/>
  <c r="M36" i="1"/>
  <c r="O36" i="1"/>
  <c r="P36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1" i="1"/>
  <c r="S21" i="1"/>
  <c r="D29" i="1"/>
  <c r="F29" i="1"/>
  <c r="G29" i="1"/>
  <c r="I29" i="1"/>
  <c r="J29" i="1"/>
  <c r="L29" i="1"/>
  <c r="M29" i="1"/>
  <c r="O29" i="1"/>
  <c r="P29" i="1"/>
  <c r="P208" i="1" l="1"/>
  <c r="J208" i="1"/>
  <c r="G208" i="1"/>
  <c r="O208" i="1"/>
  <c r="M208" i="1"/>
  <c r="D208" i="1"/>
  <c r="C208" i="1"/>
  <c r="L208" i="1"/>
  <c r="I208" i="1"/>
  <c r="F208" i="1"/>
  <c r="R143" i="1"/>
  <c r="R117" i="1"/>
  <c r="S143" i="1"/>
  <c r="S154" i="1"/>
  <c r="R154" i="1"/>
  <c r="R135" i="1"/>
  <c r="S135" i="1"/>
  <c r="R125" i="1"/>
  <c r="S117" i="1"/>
  <c r="S110" i="1"/>
  <c r="R110" i="1"/>
  <c r="S101" i="1"/>
  <c r="R101" i="1"/>
  <c r="S83" i="1"/>
  <c r="R83" i="1"/>
  <c r="S68" i="1"/>
  <c r="R68" i="1"/>
  <c r="S56" i="1"/>
  <c r="R56" i="1"/>
  <c r="S48" i="1"/>
  <c r="R48" i="1"/>
  <c r="S36" i="1"/>
  <c r="R36" i="1"/>
  <c r="S29" i="1"/>
  <c r="R29" i="1"/>
  <c r="S125" i="1"/>
  <c r="N124" i="1"/>
  <c r="K124" i="1"/>
  <c r="H124" i="1"/>
  <c r="E124" i="1"/>
  <c r="B124" i="1"/>
  <c r="N109" i="1"/>
  <c r="K109" i="1"/>
  <c r="H109" i="1"/>
  <c r="E109" i="1"/>
  <c r="B109" i="1"/>
  <c r="N82" i="1"/>
  <c r="K82" i="1"/>
  <c r="H82" i="1"/>
  <c r="E82" i="1"/>
  <c r="B82" i="1"/>
  <c r="N67" i="1"/>
  <c r="K67" i="1"/>
  <c r="H67" i="1"/>
  <c r="E67" i="1"/>
  <c r="B67" i="1"/>
  <c r="N28" i="1"/>
  <c r="K28" i="1"/>
  <c r="H28" i="1"/>
  <c r="E28" i="1"/>
  <c r="B28" i="1"/>
  <c r="Q109" i="1" l="1"/>
  <c r="Q67" i="1"/>
  <c r="Q28" i="1"/>
  <c r="Q82" i="1"/>
  <c r="Q124" i="1"/>
  <c r="B8" i="1" l="1"/>
  <c r="E8" i="1"/>
  <c r="E16" i="1" s="1"/>
  <c r="B16" i="1" l="1"/>
  <c r="R162" i="1"/>
  <c r="S162" i="1"/>
  <c r="N162" i="1"/>
  <c r="K162" i="1"/>
  <c r="H162" i="1"/>
  <c r="E162" i="1"/>
  <c r="B162" i="1"/>
  <c r="N26" i="1"/>
  <c r="K26" i="1"/>
  <c r="H26" i="1"/>
  <c r="E26" i="1"/>
  <c r="B26" i="1"/>
  <c r="N22" i="1"/>
  <c r="K22" i="1"/>
  <c r="H22" i="1"/>
  <c r="E22" i="1"/>
  <c r="B22" i="1"/>
  <c r="Q22" i="1" l="1"/>
  <c r="Q26" i="1"/>
  <c r="Q162" i="1"/>
  <c r="K196" i="1"/>
  <c r="K182" i="1"/>
  <c r="R164" i="1" l="1"/>
  <c r="S164" i="1"/>
  <c r="N164" i="1"/>
  <c r="K164" i="1"/>
  <c r="H164" i="1"/>
  <c r="E164" i="1"/>
  <c r="B164" i="1"/>
  <c r="N74" i="1"/>
  <c r="K74" i="1"/>
  <c r="H74" i="1"/>
  <c r="E74" i="1"/>
  <c r="B74" i="1"/>
  <c r="N24" i="1"/>
  <c r="K24" i="1"/>
  <c r="H24" i="1"/>
  <c r="E24" i="1"/>
  <c r="B24" i="1"/>
  <c r="Q74" i="1" l="1"/>
  <c r="Q24" i="1"/>
  <c r="Q164" i="1"/>
  <c r="R191" i="1" l="1"/>
  <c r="S191" i="1"/>
  <c r="R192" i="1"/>
  <c r="S192" i="1"/>
  <c r="R193" i="1"/>
  <c r="S193" i="1"/>
  <c r="R194" i="1"/>
  <c r="S194" i="1"/>
  <c r="R195" i="1"/>
  <c r="S195" i="1"/>
  <c r="R196" i="1"/>
  <c r="S196" i="1"/>
  <c r="B191" i="1"/>
  <c r="B192" i="1"/>
  <c r="B193" i="1"/>
  <c r="B194" i="1"/>
  <c r="B195" i="1"/>
  <c r="B196" i="1"/>
  <c r="R181" i="1"/>
  <c r="S181" i="1"/>
  <c r="R182" i="1"/>
  <c r="S182" i="1"/>
  <c r="R183" i="1"/>
  <c r="S183" i="1"/>
  <c r="R184" i="1"/>
  <c r="S184" i="1"/>
  <c r="B181" i="1"/>
  <c r="B182" i="1"/>
  <c r="B183" i="1"/>
  <c r="B184" i="1"/>
  <c r="R171" i="1"/>
  <c r="S171" i="1"/>
  <c r="R172" i="1"/>
  <c r="S172" i="1"/>
  <c r="R173" i="1"/>
  <c r="S173" i="1"/>
  <c r="R174" i="1"/>
  <c r="S174" i="1"/>
  <c r="B171" i="1"/>
  <c r="B172" i="1"/>
  <c r="B173" i="1"/>
  <c r="B174" i="1"/>
  <c r="R160" i="1"/>
  <c r="S160" i="1"/>
  <c r="R161" i="1"/>
  <c r="S161" i="1"/>
  <c r="R165" i="1"/>
  <c r="S165" i="1"/>
  <c r="R159" i="1"/>
  <c r="S159" i="1"/>
  <c r="B160" i="1"/>
  <c r="B161" i="1"/>
  <c r="B165" i="1"/>
  <c r="B159" i="1"/>
  <c r="B149" i="1"/>
  <c r="B150" i="1"/>
  <c r="B151" i="1"/>
  <c r="B152" i="1"/>
  <c r="B153" i="1"/>
  <c r="B148" i="1"/>
  <c r="B142" i="1"/>
  <c r="B140" i="1"/>
  <c r="B132" i="1"/>
  <c r="B133" i="1"/>
  <c r="B134" i="1"/>
  <c r="B130" i="1"/>
  <c r="B123" i="1"/>
  <c r="B122" i="1"/>
  <c r="B116" i="1"/>
  <c r="B115" i="1"/>
  <c r="B106" i="1"/>
  <c r="B107" i="1"/>
  <c r="B108" i="1"/>
  <c r="B99" i="1"/>
  <c r="B100" i="1"/>
  <c r="B73" i="1"/>
  <c r="B75" i="1"/>
  <c r="B76" i="1"/>
  <c r="B77" i="1"/>
  <c r="B78" i="1"/>
  <c r="B79" i="1"/>
  <c r="B80" i="1"/>
  <c r="B63" i="1"/>
  <c r="B65" i="1"/>
  <c r="B62" i="1"/>
  <c r="B64" i="1"/>
  <c r="B66" i="1"/>
  <c r="B61" i="1"/>
  <c r="B54" i="1"/>
  <c r="B55" i="1"/>
  <c r="B53" i="1"/>
  <c r="B42" i="1"/>
  <c r="B44" i="1"/>
  <c r="B46" i="1"/>
  <c r="B45" i="1"/>
  <c r="B47" i="1"/>
  <c r="B41" i="1"/>
  <c r="B35" i="1"/>
  <c r="B34" i="1"/>
  <c r="B21" i="1"/>
  <c r="B23" i="1"/>
  <c r="B25" i="1"/>
  <c r="B27" i="1"/>
  <c r="S166" i="1" l="1"/>
  <c r="S175" i="1"/>
  <c r="B143" i="1"/>
  <c r="R166" i="1"/>
  <c r="B154" i="1"/>
  <c r="S197" i="1"/>
  <c r="B197" i="1"/>
  <c r="R197" i="1"/>
  <c r="S185" i="1"/>
  <c r="B185" i="1"/>
  <c r="R185" i="1"/>
  <c r="B175" i="1"/>
  <c r="R175" i="1"/>
  <c r="B166" i="1"/>
  <c r="B135" i="1"/>
  <c r="B125" i="1"/>
  <c r="B117" i="1"/>
  <c r="B110" i="1"/>
  <c r="B101" i="1"/>
  <c r="B83" i="1"/>
  <c r="B68" i="1"/>
  <c r="B56" i="1"/>
  <c r="B48" i="1"/>
  <c r="B36" i="1"/>
  <c r="B29" i="1"/>
  <c r="S208" i="1" l="1"/>
  <c r="R208" i="1"/>
  <c r="B208" i="1"/>
  <c r="K122" i="1"/>
  <c r="K106" i="1" l="1"/>
  <c r="N191" i="1" l="1"/>
  <c r="N192" i="1"/>
  <c r="N193" i="1"/>
  <c r="N194" i="1"/>
  <c r="N195" i="1"/>
  <c r="N196" i="1"/>
  <c r="K191" i="1"/>
  <c r="K192" i="1"/>
  <c r="K193" i="1"/>
  <c r="K194" i="1"/>
  <c r="K195" i="1"/>
  <c r="H191" i="1"/>
  <c r="H192" i="1"/>
  <c r="H193" i="1"/>
  <c r="H194" i="1"/>
  <c r="H195" i="1"/>
  <c r="H196" i="1"/>
  <c r="E191" i="1"/>
  <c r="E192" i="1"/>
  <c r="E193" i="1"/>
  <c r="E194" i="1"/>
  <c r="E195" i="1"/>
  <c r="E196" i="1"/>
  <c r="N181" i="1"/>
  <c r="N182" i="1"/>
  <c r="N183" i="1"/>
  <c r="N184" i="1"/>
  <c r="K181" i="1"/>
  <c r="K183" i="1"/>
  <c r="K184" i="1"/>
  <c r="H181" i="1"/>
  <c r="H182" i="1"/>
  <c r="H183" i="1"/>
  <c r="H184" i="1"/>
  <c r="E181" i="1"/>
  <c r="E182" i="1"/>
  <c r="E183" i="1"/>
  <c r="E184" i="1"/>
  <c r="N171" i="1"/>
  <c r="N172" i="1"/>
  <c r="N173" i="1"/>
  <c r="N174" i="1"/>
  <c r="K171" i="1"/>
  <c r="K172" i="1"/>
  <c r="K173" i="1"/>
  <c r="K174" i="1"/>
  <c r="H171" i="1"/>
  <c r="H175" i="1" s="1"/>
  <c r="E171" i="1"/>
  <c r="E172" i="1"/>
  <c r="E173" i="1"/>
  <c r="E174" i="1"/>
  <c r="E175" i="1" l="1"/>
  <c r="K185" i="1"/>
  <c r="N185" i="1"/>
  <c r="E197" i="1"/>
  <c r="H197" i="1"/>
  <c r="K175" i="1"/>
  <c r="N175" i="1"/>
  <c r="E185" i="1"/>
  <c r="H185" i="1"/>
  <c r="K197" i="1"/>
  <c r="N197" i="1"/>
  <c r="Q173" i="1"/>
  <c r="Q171" i="1"/>
  <c r="Q183" i="1"/>
  <c r="Q181" i="1"/>
  <c r="Q196" i="1"/>
  <c r="Q194" i="1"/>
  <c r="Q192" i="1"/>
  <c r="Q174" i="1"/>
  <c r="Q172" i="1"/>
  <c r="Q184" i="1"/>
  <c r="Q182" i="1"/>
  <c r="Q195" i="1"/>
  <c r="Q193" i="1"/>
  <c r="Q191" i="1"/>
  <c r="N160" i="1"/>
  <c r="N161" i="1"/>
  <c r="N165" i="1"/>
  <c r="N159" i="1"/>
  <c r="K160" i="1"/>
  <c r="K161" i="1"/>
  <c r="K165" i="1"/>
  <c r="K159" i="1"/>
  <c r="H160" i="1"/>
  <c r="H161" i="1"/>
  <c r="H165" i="1"/>
  <c r="H159" i="1"/>
  <c r="E160" i="1"/>
  <c r="E161" i="1"/>
  <c r="E165" i="1"/>
  <c r="E159" i="1"/>
  <c r="N149" i="1"/>
  <c r="N150" i="1"/>
  <c r="N151" i="1"/>
  <c r="N152" i="1"/>
  <c r="N153" i="1"/>
  <c r="N148" i="1"/>
  <c r="K149" i="1"/>
  <c r="K150" i="1"/>
  <c r="K151" i="1"/>
  <c r="K152" i="1"/>
  <c r="K153" i="1"/>
  <c r="K148" i="1"/>
  <c r="H149" i="1"/>
  <c r="H150" i="1"/>
  <c r="H151" i="1"/>
  <c r="H152" i="1"/>
  <c r="H153" i="1"/>
  <c r="H148" i="1"/>
  <c r="E149" i="1"/>
  <c r="Q149" i="1" s="1"/>
  <c r="E150" i="1"/>
  <c r="E151" i="1"/>
  <c r="E152" i="1"/>
  <c r="E153" i="1"/>
  <c r="E148" i="1"/>
  <c r="N142" i="1"/>
  <c r="N140" i="1"/>
  <c r="K142" i="1"/>
  <c r="K140" i="1"/>
  <c r="H142" i="1"/>
  <c r="H140" i="1"/>
  <c r="E142" i="1"/>
  <c r="Q142" i="1" s="1"/>
  <c r="E140" i="1"/>
  <c r="N132" i="1"/>
  <c r="N133" i="1"/>
  <c r="N134" i="1"/>
  <c r="N130" i="1"/>
  <c r="K132" i="1"/>
  <c r="K133" i="1"/>
  <c r="K134" i="1"/>
  <c r="K130" i="1"/>
  <c r="H132" i="1"/>
  <c r="H133" i="1"/>
  <c r="H134" i="1"/>
  <c r="H130" i="1"/>
  <c r="E132" i="1"/>
  <c r="E133" i="1"/>
  <c r="E134" i="1"/>
  <c r="E130" i="1"/>
  <c r="N123" i="1"/>
  <c r="N122" i="1"/>
  <c r="K123" i="1"/>
  <c r="K125" i="1" s="1"/>
  <c r="H123" i="1"/>
  <c r="H122" i="1"/>
  <c r="E123" i="1"/>
  <c r="N116" i="1"/>
  <c r="N115" i="1"/>
  <c r="K116" i="1"/>
  <c r="K115" i="1"/>
  <c r="H116" i="1"/>
  <c r="H115" i="1"/>
  <c r="E116" i="1"/>
  <c r="Q116" i="1" s="1"/>
  <c r="E115" i="1"/>
  <c r="N106" i="1"/>
  <c r="N107" i="1"/>
  <c r="N108" i="1"/>
  <c r="K107" i="1"/>
  <c r="K108" i="1"/>
  <c r="H106" i="1"/>
  <c r="H107" i="1"/>
  <c r="H108" i="1"/>
  <c r="E106" i="1"/>
  <c r="E107" i="1"/>
  <c r="E108" i="1"/>
  <c r="N99" i="1"/>
  <c r="N100" i="1"/>
  <c r="K99" i="1"/>
  <c r="K100" i="1"/>
  <c r="H99" i="1"/>
  <c r="H100" i="1"/>
  <c r="E99" i="1"/>
  <c r="E100" i="1"/>
  <c r="N73" i="1"/>
  <c r="N75" i="1"/>
  <c r="N76" i="1"/>
  <c r="N77" i="1"/>
  <c r="N78" i="1"/>
  <c r="N79" i="1"/>
  <c r="N80" i="1"/>
  <c r="K73" i="1"/>
  <c r="K75" i="1"/>
  <c r="K76" i="1"/>
  <c r="K77" i="1"/>
  <c r="K78" i="1"/>
  <c r="K79" i="1"/>
  <c r="K80" i="1"/>
  <c r="H73" i="1"/>
  <c r="H75" i="1"/>
  <c r="H76" i="1"/>
  <c r="H77" i="1"/>
  <c r="H78" i="1"/>
  <c r="H79" i="1"/>
  <c r="H80" i="1"/>
  <c r="E73" i="1"/>
  <c r="E75" i="1"/>
  <c r="E76" i="1"/>
  <c r="E77" i="1"/>
  <c r="E78" i="1"/>
  <c r="E79" i="1"/>
  <c r="E80" i="1"/>
  <c r="N63" i="1"/>
  <c r="N65" i="1"/>
  <c r="N62" i="1"/>
  <c r="N64" i="1"/>
  <c r="N66" i="1"/>
  <c r="N61" i="1"/>
  <c r="K63" i="1"/>
  <c r="K65" i="1"/>
  <c r="K62" i="1"/>
  <c r="K64" i="1"/>
  <c r="K66" i="1"/>
  <c r="K61" i="1"/>
  <c r="H63" i="1"/>
  <c r="H65" i="1"/>
  <c r="H62" i="1"/>
  <c r="H64" i="1"/>
  <c r="H66" i="1"/>
  <c r="H61" i="1"/>
  <c r="E63" i="1"/>
  <c r="E65" i="1"/>
  <c r="E62" i="1"/>
  <c r="E64" i="1"/>
  <c r="E66" i="1"/>
  <c r="E61" i="1"/>
  <c r="N54" i="1"/>
  <c r="N55" i="1"/>
  <c r="N53" i="1"/>
  <c r="K54" i="1"/>
  <c r="K55" i="1"/>
  <c r="K53" i="1"/>
  <c r="H54" i="1"/>
  <c r="H55" i="1"/>
  <c r="H53" i="1"/>
  <c r="E54" i="1"/>
  <c r="E55" i="1"/>
  <c r="E53" i="1"/>
  <c r="N42" i="1"/>
  <c r="N44" i="1"/>
  <c r="N46" i="1"/>
  <c r="N45" i="1"/>
  <c r="N47" i="1"/>
  <c r="N41" i="1"/>
  <c r="K42" i="1"/>
  <c r="K44" i="1"/>
  <c r="K46" i="1"/>
  <c r="K45" i="1"/>
  <c r="K47" i="1"/>
  <c r="K41" i="1"/>
  <c r="H42" i="1"/>
  <c r="H44" i="1"/>
  <c r="H46" i="1"/>
  <c r="H45" i="1"/>
  <c r="H47" i="1"/>
  <c r="H41" i="1"/>
  <c r="E42" i="1"/>
  <c r="E44" i="1"/>
  <c r="E46" i="1"/>
  <c r="E45" i="1"/>
  <c r="E47" i="1"/>
  <c r="E41" i="1"/>
  <c r="N35" i="1"/>
  <c r="N34" i="1"/>
  <c r="K35" i="1"/>
  <c r="K34" i="1"/>
  <c r="H35" i="1"/>
  <c r="H34" i="1"/>
  <c r="E35" i="1"/>
  <c r="E34" i="1"/>
  <c r="N21" i="1"/>
  <c r="N23" i="1"/>
  <c r="N25" i="1"/>
  <c r="N27" i="1"/>
  <c r="K21" i="1"/>
  <c r="K23" i="1"/>
  <c r="K25" i="1"/>
  <c r="K27" i="1"/>
  <c r="H21" i="1"/>
  <c r="H23" i="1"/>
  <c r="H25" i="1"/>
  <c r="H27" i="1"/>
  <c r="E21" i="1"/>
  <c r="E23" i="1"/>
  <c r="E25" i="1"/>
  <c r="N8" i="1"/>
  <c r="N16" i="1" s="1"/>
  <c r="K8" i="1"/>
  <c r="K16" i="1" s="1"/>
  <c r="H8" i="1"/>
  <c r="Q62" i="1" l="1"/>
  <c r="Q152" i="1"/>
  <c r="H16" i="1"/>
  <c r="Q8" i="1"/>
  <c r="Q16" i="1" s="1"/>
  <c r="Q45" i="1"/>
  <c r="Q42" i="1"/>
  <c r="Q47" i="1"/>
  <c r="Q150" i="1"/>
  <c r="Q77" i="1"/>
  <c r="K110" i="1"/>
  <c r="H117" i="1"/>
  <c r="K117" i="1"/>
  <c r="N117" i="1"/>
  <c r="N125" i="1"/>
  <c r="E143" i="1"/>
  <c r="K143" i="1"/>
  <c r="N143" i="1"/>
  <c r="H154" i="1"/>
  <c r="K154" i="1"/>
  <c r="N154" i="1"/>
  <c r="E166" i="1"/>
  <c r="H143" i="1"/>
  <c r="Q134" i="1"/>
  <c r="N135" i="1"/>
  <c r="Q78" i="1"/>
  <c r="Q76" i="1"/>
  <c r="Q66" i="1"/>
  <c r="Q35" i="1"/>
  <c r="E154" i="1"/>
  <c r="H135" i="1"/>
  <c r="H36" i="1"/>
  <c r="K36" i="1"/>
  <c r="N36" i="1"/>
  <c r="K166" i="1"/>
  <c r="N48" i="1"/>
  <c r="Q54" i="1"/>
  <c r="N56" i="1"/>
  <c r="N68" i="1"/>
  <c r="Q75" i="1"/>
  <c r="Q65" i="1"/>
  <c r="Q46" i="1"/>
  <c r="K135" i="1"/>
  <c r="E135" i="1"/>
  <c r="Q64" i="1"/>
  <c r="H166" i="1"/>
  <c r="N166" i="1"/>
  <c r="N83" i="1"/>
  <c r="Q108" i="1"/>
  <c r="H110" i="1"/>
  <c r="N110" i="1"/>
  <c r="H125" i="1"/>
  <c r="N101" i="1"/>
  <c r="E125" i="1"/>
  <c r="Q123" i="1"/>
  <c r="Q80" i="1"/>
  <c r="Q79" i="1"/>
  <c r="Q44" i="1"/>
  <c r="Q25" i="1"/>
  <c r="Q197" i="1"/>
  <c r="Q185" i="1"/>
  <c r="Q175" i="1"/>
  <c r="Q153" i="1"/>
  <c r="Q151" i="1"/>
  <c r="Q133" i="1"/>
  <c r="Q132" i="1"/>
  <c r="E117" i="1"/>
  <c r="Q107" i="1"/>
  <c r="E110" i="1"/>
  <c r="K101" i="1"/>
  <c r="H101" i="1"/>
  <c r="E101" i="1"/>
  <c r="Q100" i="1"/>
  <c r="K83" i="1"/>
  <c r="H83" i="1"/>
  <c r="E83" i="1"/>
  <c r="K68" i="1"/>
  <c r="Q63" i="1"/>
  <c r="H68" i="1"/>
  <c r="E68" i="1"/>
  <c r="K56" i="1"/>
  <c r="Q55" i="1"/>
  <c r="H56" i="1"/>
  <c r="E56" i="1"/>
  <c r="K48" i="1"/>
  <c r="H48" i="1"/>
  <c r="E48" i="1"/>
  <c r="E36" i="1"/>
  <c r="Q27" i="1"/>
  <c r="Q23" i="1"/>
  <c r="E29" i="1"/>
  <c r="K29" i="1"/>
  <c r="H29" i="1"/>
  <c r="N29" i="1"/>
  <c r="Q148" i="1"/>
  <c r="Q140" i="1"/>
  <c r="Q143" i="1" s="1"/>
  <c r="Q115" i="1"/>
  <c r="Q61" i="1"/>
  <c r="Q41" i="1"/>
  <c r="Q106" i="1"/>
  <c r="Q122" i="1"/>
  <c r="Q165" i="1"/>
  <c r="Q34" i="1"/>
  <c r="Q21" i="1"/>
  <c r="Q53" i="1"/>
  <c r="Q99" i="1"/>
  <c r="Q73" i="1"/>
  <c r="Q130" i="1"/>
  <c r="Q159" i="1"/>
  <c r="Q161" i="1"/>
  <c r="Q160" i="1"/>
  <c r="N208" i="1" l="1"/>
  <c r="K208" i="1"/>
  <c r="E208" i="1"/>
  <c r="H208" i="1"/>
  <c r="Q117" i="1"/>
  <c r="Q36" i="1"/>
  <c r="Q125" i="1"/>
  <c r="Q110" i="1"/>
  <c r="Q166" i="1"/>
  <c r="Q154" i="1"/>
  <c r="Q135" i="1"/>
  <c r="Q101" i="1"/>
  <c r="Q83" i="1"/>
  <c r="Q68" i="1"/>
  <c r="Q56" i="1"/>
  <c r="Q48" i="1"/>
  <c r="Q29" i="1"/>
  <c r="Q208" i="1" l="1"/>
</calcChain>
</file>

<file path=xl/sharedStrings.xml><?xml version="1.0" encoding="utf-8"?>
<sst xmlns="http://schemas.openxmlformats.org/spreadsheetml/2006/main" count="627" uniqueCount="117">
  <si>
    <t>ОЧНАЯ ФОРМА ОБУЧЕНИЯ</t>
  </si>
  <si>
    <t>Направление (специальность)</t>
  </si>
  <si>
    <t>1 курс</t>
  </si>
  <si>
    <t>2 курс</t>
  </si>
  <si>
    <t>3 курс</t>
  </si>
  <si>
    <t>4 курс</t>
  </si>
  <si>
    <t>5 курс</t>
  </si>
  <si>
    <t>всего</t>
  </si>
  <si>
    <t>из них бюджет</t>
  </si>
  <si>
    <t>из них платно</t>
  </si>
  <si>
    <t>Физический факультет</t>
  </si>
  <si>
    <t>03.03.02 Физика</t>
  </si>
  <si>
    <t>03.03.03 Радиофизика</t>
  </si>
  <si>
    <t>11.03.04 Электроника и наноэлектроника</t>
  </si>
  <si>
    <t>ВСЕГО</t>
  </si>
  <si>
    <t>01.03.02 Прикладная математика и информатика</t>
  </si>
  <si>
    <t>02.03.02 Фундаментальная информатика и информационные технологии</t>
  </si>
  <si>
    <t>02.03.03 Математическое обеспечение и администрирование информационных систем</t>
  </si>
  <si>
    <t>09.03.03 Прикладная информатика</t>
  </si>
  <si>
    <t>10.03.01 Информационная безопасность</t>
  </si>
  <si>
    <t>38.03.01 Экономика</t>
  </si>
  <si>
    <t>Химический факультет</t>
  </si>
  <si>
    <t>04.03.01 Химия</t>
  </si>
  <si>
    <t>04.04.01 Химия</t>
  </si>
  <si>
    <t>Биолого-почвенный факультет</t>
  </si>
  <si>
    <t>05.04.06 Экология и природопользование</t>
  </si>
  <si>
    <t>06.03.01 Биология</t>
  </si>
  <si>
    <t>06.03.02 Почвоведение</t>
  </si>
  <si>
    <t>06.04.01 Биология</t>
  </si>
  <si>
    <t>06.04.02 Почвоведение</t>
  </si>
  <si>
    <t>Геологический факультет</t>
  </si>
  <si>
    <t>05.03.01 Геология</t>
  </si>
  <si>
    <t>05.04.01 Геология</t>
  </si>
  <si>
    <t>21.05.02 Прикладная геология</t>
  </si>
  <si>
    <t>Географический факультет</t>
  </si>
  <si>
    <t>05.03.02 География</t>
  </si>
  <si>
    <t>05.03.04 Гидрометеорология</t>
  </si>
  <si>
    <t>05.03.06 Экология и природопользование</t>
  </si>
  <si>
    <t>05.04.02 География</t>
  </si>
  <si>
    <t>05.04.04 Гидрометеорология</t>
  </si>
  <si>
    <t>Исторический факультет</t>
  </si>
  <si>
    <t>41.03.04 Политология</t>
  </si>
  <si>
    <t>41.03.05 Международные отношения</t>
  </si>
  <si>
    <t>41.04.05 Международные отношения</t>
  </si>
  <si>
    <t>46.03.01 История</t>
  </si>
  <si>
    <t>46.04.01 История</t>
  </si>
  <si>
    <t>42.03.01 Реклама и связи с общественностью</t>
  </si>
  <si>
    <t>42.03.02 Журналистика</t>
  </si>
  <si>
    <t>42.04.02 Журналистика</t>
  </si>
  <si>
    <t>45.03.01 Филология</t>
  </si>
  <si>
    <t>45.04.01 Филология</t>
  </si>
  <si>
    <t>Юридический институт</t>
  </si>
  <si>
    <t>40.03.01 Юриспруденция</t>
  </si>
  <si>
    <t>40.04.01 Юриспруденция</t>
  </si>
  <si>
    <t>Факультет психологии</t>
  </si>
  <si>
    <t>37.03.01 Психология</t>
  </si>
  <si>
    <t>Международный институт экономики и лингвистики</t>
  </si>
  <si>
    <t>38.03.06 Торговое дело</t>
  </si>
  <si>
    <t>38.04.01 Экономика</t>
  </si>
  <si>
    <t>45.03.02 Лингвистика</t>
  </si>
  <si>
    <t>45.04.02 Лингвистика</t>
  </si>
  <si>
    <t>38.03.02 Менеджмент</t>
  </si>
  <si>
    <t>38.04.02 Менеджмент</t>
  </si>
  <si>
    <t>09.04.03 Прикладная информатика</t>
  </si>
  <si>
    <t>37.04.01 Психология</t>
  </si>
  <si>
    <t>38.03.03 Управление персоналом</t>
  </si>
  <si>
    <t>43.03.01 Сервис</t>
  </si>
  <si>
    <t>43.03.02 Туризм</t>
  </si>
  <si>
    <t>Институт социальных наук</t>
  </si>
  <si>
    <t xml:space="preserve">38.03.04 Государственное и муниципальное управление </t>
  </si>
  <si>
    <t>39.03.01 Социология</t>
  </si>
  <si>
    <t>39.03.02 Социальная работа</t>
  </si>
  <si>
    <t>ПЕДАГОГИЧЕСКИЙ ИНСТИТУТ</t>
  </si>
  <si>
    <t>44.03.04 Профессиональное обучение (по отраслям)</t>
  </si>
  <si>
    <t>44.03.05 Педагогическое образование (с ддвумя профилями подготовки)</t>
  </si>
  <si>
    <t>44.04.01 Педагогическое образование</t>
  </si>
  <si>
    <t>44.04.04 Профессиональное обучение (по отраслям)</t>
  </si>
  <si>
    <t>44.03.02 Психолого-педагогическое образование</t>
  </si>
  <si>
    <t>44.03.03 Специальное (дефектологическое) образование</t>
  </si>
  <si>
    <t>44.04.02 Психолого-педагогическое образование</t>
  </si>
  <si>
    <t>44.04.03 Специальное (дефектологическое) образование</t>
  </si>
  <si>
    <t>ИТОГО</t>
  </si>
  <si>
    <t>48.03.01 Теология</t>
  </si>
  <si>
    <t>03.04.03 Радиофизика</t>
  </si>
  <si>
    <t>Факультет иностранных языков</t>
  </si>
  <si>
    <t>41.04.01 Зарубежное регионоведение</t>
  </si>
  <si>
    <t>03.04.02 Физика</t>
  </si>
  <si>
    <t>Институт филологии, иностранных языков и медиакоммуникации</t>
  </si>
  <si>
    <t>Отделение физико-математического, естественнонаучного и технологического образования педагогического института</t>
  </si>
  <si>
    <t>Отделение гуманитарно-эстетического образования педагогического института</t>
  </si>
  <si>
    <t>Отделение педагогического, социального и специального образования педагогического института</t>
  </si>
  <si>
    <t>47.03.01 Философия</t>
  </si>
  <si>
    <t>"Иркутский государственный университет"</t>
  </si>
  <si>
    <t xml:space="preserve">федеральное государственное бюджетное образовательное учреждение высшего образования </t>
  </si>
  <si>
    <t>44.03.05 Педагогическое образование (с двумя профилями подготовки)</t>
  </si>
  <si>
    <t>02.04.02 Фундаментальная информатика и информационные технологии</t>
  </si>
  <si>
    <t>41.04.04 Политология</t>
  </si>
  <si>
    <t>39.04.02 Социальная работа</t>
  </si>
  <si>
    <t>01.04.02 Прикладная математика и информатика</t>
  </si>
  <si>
    <t>51.03.03 Социально-культурная деятельность</t>
  </si>
  <si>
    <t>Факультет бизнес-коммуникаций и информатики</t>
  </si>
  <si>
    <t>Институт математики и информационных технологий</t>
  </si>
  <si>
    <t>11.04.04 Электроника и наноэлектроника</t>
  </si>
  <si>
    <t>Факультет теоретической и прикладной филологии ИФИЯМ</t>
  </si>
  <si>
    <t>Отделение "Высшая школа журналистики и медиапроизводства" ИФИЯМ</t>
  </si>
  <si>
    <t>38.02.01 Экономика и бухгалтерский учет</t>
  </si>
  <si>
    <t>09.03.02 Информационные системы и технологии</t>
  </si>
  <si>
    <t>06.05.01 Биоинженерия и биоинформатика</t>
  </si>
  <si>
    <t>Колледж ИГУ</t>
  </si>
  <si>
    <t>38.02.01 Экономика и бухгалтерский учет (по отраслям)</t>
  </si>
  <si>
    <t>38.02.04. Торговое дело</t>
  </si>
  <si>
    <t>39.02.01 Социальная работа</t>
  </si>
  <si>
    <t>40.02.03 Юриспруденция</t>
  </si>
  <si>
    <t xml:space="preserve">предположительный контингент студентов на 2025-2026 учебный год </t>
  </si>
  <si>
    <t>47.04.01 Религиоведение</t>
  </si>
  <si>
    <t>39.03.03 Организация работы с молодежью</t>
  </si>
  <si>
    <t xml:space="preserve"> САФ Байкальской международной бизнес-школы (института)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</si>
</sst>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7" xfId="0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tabSelected="1" topLeftCell="A211" zoomScaleNormal="100" workbookViewId="0">
      <selection activeCell="D160" sqref="D160:D164"/>
    </sheetView>
  </sheetViews>
  <sheetFormatPr defaultRowHeight="15" x14ac:dyDescent="0.25"/>
  <cols>
    <col min="1" max="1" width="38" customWidth="1"/>
    <col min="2" max="2" width="8.85546875" customWidth="1"/>
    <col min="3" max="4" width="9.85546875" customWidth="1"/>
    <col min="5" max="5" width="9.42578125" customWidth="1"/>
    <col min="6" max="6" width="10.42578125" customWidth="1"/>
    <col min="7" max="7" width="9.42578125" customWidth="1"/>
    <col min="8" max="8" width="6.28515625" customWidth="1"/>
    <col min="9" max="9" width="9.28515625" customWidth="1"/>
    <col min="10" max="10" width="7.85546875" customWidth="1"/>
    <col min="11" max="11" width="7.42578125" customWidth="1"/>
    <col min="12" max="12" width="8.7109375" customWidth="1"/>
    <col min="13" max="13" width="7.28515625" customWidth="1"/>
    <col min="14" max="14" width="6.85546875" customWidth="1"/>
    <col min="15" max="15" width="9.28515625" customWidth="1"/>
    <col min="16" max="16" width="7.42578125" customWidth="1"/>
    <col min="17" max="17" width="7" customWidth="1"/>
    <col min="18" max="18" width="8.28515625" customWidth="1"/>
    <col min="19" max="19" width="7.7109375" customWidth="1"/>
  </cols>
  <sheetData>
    <row r="1" spans="1:19" ht="18.75" x14ac:dyDescent="0.3">
      <c r="A1" s="43" t="s">
        <v>93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9" ht="18.75" x14ac:dyDescent="0.3">
      <c r="A2" s="43" t="s">
        <v>92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8.75" x14ac:dyDescent="0.3">
      <c r="A3" s="43" t="s">
        <v>113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 ht="18.75" x14ac:dyDescent="0.3">
      <c r="A4" s="1" t="s">
        <v>0</v>
      </c>
      <c r="B4" s="1"/>
      <c r="C4" s="1"/>
      <c r="D4" s="1"/>
      <c r="E4" s="1"/>
      <c r="F4" s="1"/>
      <c r="G4" s="1"/>
    </row>
    <row r="5" spans="1:19" x14ac:dyDescent="0.25">
      <c r="A5" s="37" t="s">
        <v>1</v>
      </c>
      <c r="B5" s="37" t="s">
        <v>2</v>
      </c>
      <c r="C5" s="37"/>
      <c r="D5" s="37"/>
      <c r="E5" s="37" t="s">
        <v>3</v>
      </c>
      <c r="F5" s="37"/>
      <c r="G5" s="37"/>
      <c r="H5" s="37" t="s">
        <v>4</v>
      </c>
      <c r="I5" s="37"/>
      <c r="J5" s="37"/>
      <c r="K5" s="37" t="s">
        <v>5</v>
      </c>
      <c r="L5" s="37"/>
      <c r="M5" s="37"/>
      <c r="N5" s="37" t="s">
        <v>6</v>
      </c>
      <c r="O5" s="37"/>
      <c r="P5" s="37"/>
      <c r="Q5" s="37" t="s">
        <v>7</v>
      </c>
      <c r="R5" s="38" t="s">
        <v>8</v>
      </c>
      <c r="S5" s="38" t="s">
        <v>9</v>
      </c>
    </row>
    <row r="6" spans="1:19" ht="45" x14ac:dyDescent="0.25">
      <c r="A6" s="37"/>
      <c r="B6" s="18" t="s">
        <v>7</v>
      </c>
      <c r="C6" s="19" t="s">
        <v>8</v>
      </c>
      <c r="D6" s="19" t="s">
        <v>9</v>
      </c>
      <c r="E6" s="12" t="s">
        <v>7</v>
      </c>
      <c r="F6" s="13" t="s">
        <v>8</v>
      </c>
      <c r="G6" s="13" t="s">
        <v>9</v>
      </c>
      <c r="H6" s="2" t="s">
        <v>7</v>
      </c>
      <c r="I6" s="3" t="s">
        <v>8</v>
      </c>
      <c r="J6" s="3" t="s">
        <v>9</v>
      </c>
      <c r="K6" s="2" t="s">
        <v>7</v>
      </c>
      <c r="L6" s="3" t="s">
        <v>8</v>
      </c>
      <c r="M6" s="3" t="s">
        <v>9</v>
      </c>
      <c r="N6" s="2" t="s">
        <v>7</v>
      </c>
      <c r="O6" s="3" t="s">
        <v>8</v>
      </c>
      <c r="P6" s="3" t="s">
        <v>9</v>
      </c>
      <c r="Q6" s="37"/>
      <c r="R6" s="38"/>
      <c r="S6" s="38"/>
    </row>
    <row r="7" spans="1:19" ht="18.75" x14ac:dyDescent="0.3">
      <c r="A7" s="39" t="s">
        <v>10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5"/>
    </row>
    <row r="8" spans="1:19" x14ac:dyDescent="0.25">
      <c r="A8" s="4" t="s">
        <v>11</v>
      </c>
      <c r="B8" s="21">
        <f>SUM(C8:D8)</f>
        <v>23</v>
      </c>
      <c r="C8" s="32">
        <v>23</v>
      </c>
      <c r="D8" s="32">
        <v>0</v>
      </c>
      <c r="E8" s="25">
        <f>SUM(F8:G8)</f>
        <v>18</v>
      </c>
      <c r="F8" s="25">
        <v>18</v>
      </c>
      <c r="G8" s="25">
        <v>0</v>
      </c>
      <c r="H8" s="25">
        <f>SUM(I8:J8)</f>
        <v>17</v>
      </c>
      <c r="I8" s="25">
        <v>17</v>
      </c>
      <c r="J8" s="25">
        <v>0</v>
      </c>
      <c r="K8" s="25">
        <f>SUM(L8:M8)</f>
        <v>14</v>
      </c>
      <c r="L8" s="25">
        <v>14</v>
      </c>
      <c r="M8" s="25">
        <v>0</v>
      </c>
      <c r="N8" s="5">
        <f>SUM(O8:P8)</f>
        <v>0</v>
      </c>
      <c r="O8" s="5">
        <v>0</v>
      </c>
      <c r="P8" s="5">
        <v>0</v>
      </c>
      <c r="Q8" s="6">
        <f>B8+E8+H8+K8+N8</f>
        <v>72</v>
      </c>
      <c r="R8" s="6">
        <f t="shared" ref="R8:S8" si="0">C8+F8+I8+L8+O8</f>
        <v>72</v>
      </c>
      <c r="S8" s="6">
        <f t="shared" si="0"/>
        <v>0</v>
      </c>
    </row>
    <row r="9" spans="1:19" x14ac:dyDescent="0.25">
      <c r="A9" s="4" t="s">
        <v>86</v>
      </c>
      <c r="B9" s="21">
        <f t="shared" ref="B9:B15" si="1">SUM(C9:D9)</f>
        <v>12</v>
      </c>
      <c r="C9" s="32">
        <v>12</v>
      </c>
      <c r="D9" s="32">
        <v>0</v>
      </c>
      <c r="E9" s="25">
        <f t="shared" ref="E9:E15" si="2">SUM(F9:G9)</f>
        <v>13</v>
      </c>
      <c r="F9" s="25">
        <v>13</v>
      </c>
      <c r="G9" s="25">
        <v>0</v>
      </c>
      <c r="H9" s="25">
        <f t="shared" ref="H9:H15" si="3">SUM(I9:J9)</f>
        <v>0</v>
      </c>
      <c r="I9" s="25">
        <v>0</v>
      </c>
      <c r="J9" s="25">
        <v>0</v>
      </c>
      <c r="K9" s="25">
        <f t="shared" ref="K9:K15" si="4">SUM(L9:M9)</f>
        <v>0</v>
      </c>
      <c r="L9" s="25">
        <v>0</v>
      </c>
      <c r="M9" s="25">
        <v>0</v>
      </c>
      <c r="N9" s="5">
        <f t="shared" ref="N9:N15" si="5">SUM(O9:P9)</f>
        <v>0</v>
      </c>
      <c r="O9" s="5">
        <v>0</v>
      </c>
      <c r="P9" s="5">
        <v>0</v>
      </c>
      <c r="Q9" s="6">
        <f t="shared" ref="Q9:Q15" si="6">B9+E9+H9+K9+N9</f>
        <v>25</v>
      </c>
      <c r="R9" s="6">
        <f t="shared" ref="R9:R15" si="7">C9+F9+I9+L9+O9</f>
        <v>25</v>
      </c>
      <c r="S9" s="6">
        <f t="shared" ref="S9:S15" si="8">D9+G9+J9+M9+P9</f>
        <v>0</v>
      </c>
    </row>
    <row r="10" spans="1:19" x14ac:dyDescent="0.25">
      <c r="A10" s="7" t="s">
        <v>12</v>
      </c>
      <c r="B10" s="21">
        <f t="shared" si="1"/>
        <v>21</v>
      </c>
      <c r="C10" s="32">
        <v>21</v>
      </c>
      <c r="D10" s="32">
        <v>0</v>
      </c>
      <c r="E10" s="25">
        <f t="shared" si="2"/>
        <v>12</v>
      </c>
      <c r="F10" s="26">
        <v>12</v>
      </c>
      <c r="G10" s="26">
        <v>0</v>
      </c>
      <c r="H10" s="25">
        <f t="shared" si="3"/>
        <v>15</v>
      </c>
      <c r="I10" s="25">
        <v>15</v>
      </c>
      <c r="J10" s="25">
        <v>0</v>
      </c>
      <c r="K10" s="25">
        <f t="shared" si="4"/>
        <v>26</v>
      </c>
      <c r="L10" s="25">
        <v>26</v>
      </c>
      <c r="M10" s="25">
        <v>0</v>
      </c>
      <c r="N10" s="5">
        <f t="shared" si="5"/>
        <v>0</v>
      </c>
      <c r="O10" s="5">
        <v>0</v>
      </c>
      <c r="P10" s="5">
        <v>0</v>
      </c>
      <c r="Q10" s="6">
        <f t="shared" si="6"/>
        <v>74</v>
      </c>
      <c r="R10" s="6">
        <f t="shared" si="7"/>
        <v>74</v>
      </c>
      <c r="S10" s="6">
        <f t="shared" si="8"/>
        <v>0</v>
      </c>
    </row>
    <row r="11" spans="1:19" x14ac:dyDescent="0.25">
      <c r="A11" s="7" t="s">
        <v>83</v>
      </c>
      <c r="B11" s="21">
        <f t="shared" si="1"/>
        <v>5</v>
      </c>
      <c r="C11" s="32">
        <v>5</v>
      </c>
      <c r="D11" s="32">
        <v>0</v>
      </c>
      <c r="E11" s="25">
        <f t="shared" si="2"/>
        <v>5</v>
      </c>
      <c r="F11" s="26">
        <v>5</v>
      </c>
      <c r="G11" s="26">
        <v>0</v>
      </c>
      <c r="H11" s="25">
        <f t="shared" si="3"/>
        <v>0</v>
      </c>
      <c r="I11" s="25">
        <v>0</v>
      </c>
      <c r="J11" s="25">
        <v>0</v>
      </c>
      <c r="K11" s="25">
        <f t="shared" si="4"/>
        <v>0</v>
      </c>
      <c r="L11" s="25">
        <v>0</v>
      </c>
      <c r="M11" s="25">
        <v>0</v>
      </c>
      <c r="N11" s="5">
        <f t="shared" si="5"/>
        <v>0</v>
      </c>
      <c r="O11" s="5">
        <v>0</v>
      </c>
      <c r="P11" s="5">
        <v>0</v>
      </c>
      <c r="Q11" s="6">
        <f t="shared" si="6"/>
        <v>10</v>
      </c>
      <c r="R11" s="6">
        <f t="shared" si="7"/>
        <v>10</v>
      </c>
      <c r="S11" s="6">
        <f t="shared" si="8"/>
        <v>0</v>
      </c>
    </row>
    <row r="12" spans="1:19" x14ac:dyDescent="0.25">
      <c r="A12" s="7" t="s">
        <v>19</v>
      </c>
      <c r="B12" s="21">
        <f t="shared" si="1"/>
        <v>27</v>
      </c>
      <c r="C12" s="32">
        <v>27</v>
      </c>
      <c r="D12" s="32">
        <v>0</v>
      </c>
      <c r="E12" s="25">
        <f t="shared" si="2"/>
        <v>35</v>
      </c>
      <c r="F12" s="26">
        <v>34</v>
      </c>
      <c r="G12" s="26">
        <v>1</v>
      </c>
      <c r="H12" s="25">
        <f t="shared" si="3"/>
        <v>42</v>
      </c>
      <c r="I12" s="25">
        <v>42</v>
      </c>
      <c r="J12" s="25">
        <v>0</v>
      </c>
      <c r="K12" s="25">
        <f t="shared" si="4"/>
        <v>15</v>
      </c>
      <c r="L12" s="25">
        <v>15</v>
      </c>
      <c r="M12" s="25">
        <v>0</v>
      </c>
      <c r="N12" s="5">
        <f t="shared" si="5"/>
        <v>0</v>
      </c>
      <c r="O12" s="5">
        <v>0</v>
      </c>
      <c r="P12" s="5">
        <v>0</v>
      </c>
      <c r="Q12" s="6">
        <f t="shared" si="6"/>
        <v>119</v>
      </c>
      <c r="R12" s="6">
        <f t="shared" si="7"/>
        <v>118</v>
      </c>
      <c r="S12" s="6">
        <f t="shared" si="8"/>
        <v>1</v>
      </c>
    </row>
    <row r="13" spans="1:19" x14ac:dyDescent="0.25">
      <c r="A13" s="4" t="s">
        <v>13</v>
      </c>
      <c r="B13" s="21">
        <f t="shared" si="1"/>
        <v>32</v>
      </c>
      <c r="C13" s="32">
        <v>32</v>
      </c>
      <c r="D13" s="32">
        <v>0</v>
      </c>
      <c r="E13" s="25">
        <f t="shared" si="2"/>
        <v>23</v>
      </c>
      <c r="F13" s="25">
        <v>23</v>
      </c>
      <c r="G13" s="25">
        <v>0</v>
      </c>
      <c r="H13" s="25">
        <f t="shared" si="3"/>
        <v>24</v>
      </c>
      <c r="I13" s="25">
        <v>23</v>
      </c>
      <c r="J13" s="25">
        <v>1</v>
      </c>
      <c r="K13" s="25">
        <f t="shared" si="4"/>
        <v>23</v>
      </c>
      <c r="L13" s="25">
        <v>23</v>
      </c>
      <c r="M13" s="25">
        <v>0</v>
      </c>
      <c r="N13" s="5">
        <f t="shared" si="5"/>
        <v>0</v>
      </c>
      <c r="O13" s="5">
        <v>0</v>
      </c>
      <c r="P13" s="5">
        <v>0</v>
      </c>
      <c r="Q13" s="6">
        <f t="shared" si="6"/>
        <v>102</v>
      </c>
      <c r="R13" s="6">
        <f t="shared" si="7"/>
        <v>101</v>
      </c>
      <c r="S13" s="6">
        <f t="shared" si="8"/>
        <v>1</v>
      </c>
    </row>
    <row r="14" spans="1:19" x14ac:dyDescent="0.25">
      <c r="A14" s="4" t="s">
        <v>102</v>
      </c>
      <c r="B14" s="21">
        <f t="shared" si="1"/>
        <v>5</v>
      </c>
      <c r="C14" s="32">
        <v>5</v>
      </c>
      <c r="D14" s="32">
        <v>0</v>
      </c>
      <c r="E14" s="25">
        <f t="shared" si="2"/>
        <v>1</v>
      </c>
      <c r="F14" s="25">
        <v>1</v>
      </c>
      <c r="G14" s="25">
        <v>0</v>
      </c>
      <c r="H14" s="25">
        <f t="shared" si="3"/>
        <v>0</v>
      </c>
      <c r="I14" s="25">
        <v>0</v>
      </c>
      <c r="J14" s="25">
        <v>0</v>
      </c>
      <c r="K14" s="25">
        <f t="shared" si="4"/>
        <v>0</v>
      </c>
      <c r="L14" s="25">
        <v>0</v>
      </c>
      <c r="M14" s="25">
        <v>0</v>
      </c>
      <c r="N14" s="5">
        <f t="shared" si="5"/>
        <v>0</v>
      </c>
      <c r="O14" s="5">
        <v>0</v>
      </c>
      <c r="P14" s="5">
        <v>0</v>
      </c>
      <c r="Q14" s="6">
        <f t="shared" si="6"/>
        <v>6</v>
      </c>
      <c r="R14" s="6">
        <f t="shared" si="7"/>
        <v>6</v>
      </c>
      <c r="S14" s="6">
        <f t="shared" si="8"/>
        <v>0</v>
      </c>
    </row>
    <row r="15" spans="1:19" x14ac:dyDescent="0.25">
      <c r="A15" s="4" t="s">
        <v>106</v>
      </c>
      <c r="B15" s="21">
        <f t="shared" si="1"/>
        <v>26</v>
      </c>
      <c r="C15" s="32">
        <v>25</v>
      </c>
      <c r="D15" s="32">
        <v>1</v>
      </c>
      <c r="E15" s="25">
        <f t="shared" si="2"/>
        <v>25</v>
      </c>
      <c r="F15" s="25">
        <v>25</v>
      </c>
      <c r="G15" s="25">
        <v>0</v>
      </c>
      <c r="H15" s="25">
        <f t="shared" si="3"/>
        <v>0</v>
      </c>
      <c r="I15" s="25">
        <v>0</v>
      </c>
      <c r="J15" s="25">
        <v>0</v>
      </c>
      <c r="K15" s="25">
        <f t="shared" si="4"/>
        <v>0</v>
      </c>
      <c r="L15" s="25">
        <v>0</v>
      </c>
      <c r="M15" s="25">
        <v>0</v>
      </c>
      <c r="N15" s="5">
        <f t="shared" si="5"/>
        <v>0</v>
      </c>
      <c r="O15" s="5">
        <v>0</v>
      </c>
      <c r="P15" s="5">
        <v>0</v>
      </c>
      <c r="Q15" s="6">
        <f t="shared" si="6"/>
        <v>51</v>
      </c>
      <c r="R15" s="6">
        <f t="shared" si="7"/>
        <v>50</v>
      </c>
      <c r="S15" s="6">
        <f t="shared" si="8"/>
        <v>1</v>
      </c>
    </row>
    <row r="16" spans="1:19" x14ac:dyDescent="0.25">
      <c r="A16" s="6" t="s">
        <v>14</v>
      </c>
      <c r="B16" s="22">
        <f t="shared" ref="B16:S16" si="9">SUM(B8:B15)</f>
        <v>151</v>
      </c>
      <c r="C16" s="22">
        <f t="shared" si="9"/>
        <v>150</v>
      </c>
      <c r="D16" s="22">
        <f t="shared" si="9"/>
        <v>1</v>
      </c>
      <c r="E16" s="22">
        <f t="shared" si="9"/>
        <v>132</v>
      </c>
      <c r="F16" s="22">
        <f t="shared" si="9"/>
        <v>131</v>
      </c>
      <c r="G16" s="22">
        <f t="shared" si="9"/>
        <v>1</v>
      </c>
      <c r="H16" s="22">
        <f t="shared" si="9"/>
        <v>98</v>
      </c>
      <c r="I16" s="22">
        <f t="shared" si="9"/>
        <v>97</v>
      </c>
      <c r="J16" s="22">
        <f t="shared" si="9"/>
        <v>1</v>
      </c>
      <c r="K16" s="22">
        <f t="shared" si="9"/>
        <v>78</v>
      </c>
      <c r="L16" s="22">
        <f t="shared" si="9"/>
        <v>78</v>
      </c>
      <c r="M16" s="22">
        <f t="shared" si="9"/>
        <v>0</v>
      </c>
      <c r="N16" s="22">
        <f t="shared" si="9"/>
        <v>0</v>
      </c>
      <c r="O16" s="22">
        <f t="shared" si="9"/>
        <v>0</v>
      </c>
      <c r="P16" s="22">
        <f t="shared" si="9"/>
        <v>0</v>
      </c>
      <c r="Q16" s="22">
        <f t="shared" si="9"/>
        <v>459</v>
      </c>
      <c r="R16" s="22">
        <f t="shared" si="9"/>
        <v>456</v>
      </c>
      <c r="S16" s="22">
        <f t="shared" si="9"/>
        <v>3</v>
      </c>
    </row>
    <row r="17" spans="1:22" x14ac:dyDescent="0.2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8"/>
    </row>
    <row r="18" spans="1:22" x14ac:dyDescent="0.25">
      <c r="A18" s="37" t="s">
        <v>1</v>
      </c>
      <c r="B18" s="37" t="s">
        <v>2</v>
      </c>
      <c r="C18" s="37"/>
      <c r="D18" s="37"/>
      <c r="E18" s="37" t="s">
        <v>3</v>
      </c>
      <c r="F18" s="37"/>
      <c r="G18" s="37"/>
      <c r="H18" s="37" t="s">
        <v>4</v>
      </c>
      <c r="I18" s="37"/>
      <c r="J18" s="37"/>
      <c r="K18" s="37" t="s">
        <v>5</v>
      </c>
      <c r="L18" s="37"/>
      <c r="M18" s="37"/>
      <c r="N18" s="37" t="s">
        <v>6</v>
      </c>
      <c r="O18" s="37"/>
      <c r="P18" s="37"/>
      <c r="Q18" s="37" t="s">
        <v>7</v>
      </c>
      <c r="R18" s="38" t="s">
        <v>8</v>
      </c>
      <c r="S18" s="38" t="s">
        <v>9</v>
      </c>
    </row>
    <row r="19" spans="1:22" ht="45" x14ac:dyDescent="0.25">
      <c r="A19" s="37"/>
      <c r="B19" s="18" t="s">
        <v>7</v>
      </c>
      <c r="C19" s="19" t="s">
        <v>8</v>
      </c>
      <c r="D19" s="19" t="s">
        <v>9</v>
      </c>
      <c r="E19" s="18" t="s">
        <v>7</v>
      </c>
      <c r="F19" s="19" t="s">
        <v>8</v>
      </c>
      <c r="G19" s="19" t="s">
        <v>9</v>
      </c>
      <c r="H19" s="18" t="s">
        <v>7</v>
      </c>
      <c r="I19" s="19" t="s">
        <v>8</v>
      </c>
      <c r="J19" s="19" t="s">
        <v>9</v>
      </c>
      <c r="K19" s="18" t="s">
        <v>7</v>
      </c>
      <c r="L19" s="19" t="s">
        <v>8</v>
      </c>
      <c r="M19" s="19" t="s">
        <v>9</v>
      </c>
      <c r="N19" s="18" t="s">
        <v>7</v>
      </c>
      <c r="O19" s="19" t="s">
        <v>8</v>
      </c>
      <c r="P19" s="19" t="s">
        <v>9</v>
      </c>
      <c r="Q19" s="37"/>
      <c r="R19" s="38"/>
      <c r="S19" s="38"/>
    </row>
    <row r="20" spans="1:22" ht="18.75" x14ac:dyDescent="0.3">
      <c r="A20" s="39" t="s">
        <v>101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24"/>
      <c r="U20" s="24"/>
      <c r="V20" s="24"/>
    </row>
    <row r="21" spans="1:22" ht="30" x14ac:dyDescent="0.25">
      <c r="A21" s="8" t="s">
        <v>15</v>
      </c>
      <c r="B21" s="11">
        <f t="shared" ref="B21:B28" si="10">SUM(C21:D21)</f>
        <v>76</v>
      </c>
      <c r="C21" s="31">
        <v>76</v>
      </c>
      <c r="D21" s="31">
        <v>0</v>
      </c>
      <c r="E21" s="25">
        <f t="shared" ref="E21:E28" si="11">SUM(F21:G21)</f>
        <v>74</v>
      </c>
      <c r="F21" s="20">
        <v>73</v>
      </c>
      <c r="G21" s="20">
        <v>1</v>
      </c>
      <c r="H21" s="25">
        <f t="shared" ref="H21:H28" si="12">SUM(I21:J21)</f>
        <v>45</v>
      </c>
      <c r="I21" s="25">
        <v>45</v>
      </c>
      <c r="J21" s="25">
        <v>0</v>
      </c>
      <c r="K21" s="25">
        <f t="shared" ref="K21:K28" si="13">SUM(L21:M21)</f>
        <v>50</v>
      </c>
      <c r="L21" s="25">
        <v>49</v>
      </c>
      <c r="M21" s="25">
        <v>1</v>
      </c>
      <c r="N21" s="25">
        <f t="shared" ref="N21:N28" si="14">SUM(O21:P21)</f>
        <v>0</v>
      </c>
      <c r="O21" s="5">
        <v>0</v>
      </c>
      <c r="P21" s="5">
        <v>0</v>
      </c>
      <c r="Q21" s="6">
        <f t="shared" ref="Q21" si="15">B21+E21+H21+K21+N21</f>
        <v>245</v>
      </c>
      <c r="R21" s="6">
        <f t="shared" ref="R21" si="16">C21+F21+I21+L21+O21</f>
        <v>243</v>
      </c>
      <c r="S21" s="6">
        <f t="shared" ref="S21" si="17">D21+G21+J21+M21+P21</f>
        <v>2</v>
      </c>
    </row>
    <row r="22" spans="1:22" ht="30" x14ac:dyDescent="0.25">
      <c r="A22" s="8" t="s">
        <v>98</v>
      </c>
      <c r="B22" s="11">
        <f t="shared" si="10"/>
        <v>12</v>
      </c>
      <c r="C22" s="31">
        <v>12</v>
      </c>
      <c r="D22" s="31">
        <v>0</v>
      </c>
      <c r="E22" s="25">
        <f t="shared" si="11"/>
        <v>9</v>
      </c>
      <c r="F22" s="20">
        <v>9</v>
      </c>
      <c r="G22" s="20">
        <v>0</v>
      </c>
      <c r="H22" s="25">
        <f t="shared" si="12"/>
        <v>0</v>
      </c>
      <c r="I22" s="25">
        <v>0</v>
      </c>
      <c r="J22" s="25">
        <v>0</v>
      </c>
      <c r="K22" s="25">
        <f t="shared" si="13"/>
        <v>0</v>
      </c>
      <c r="L22" s="25">
        <v>0</v>
      </c>
      <c r="M22" s="25">
        <v>0</v>
      </c>
      <c r="N22" s="25">
        <f t="shared" si="14"/>
        <v>0</v>
      </c>
      <c r="O22" s="5">
        <v>0</v>
      </c>
      <c r="P22" s="5">
        <v>0</v>
      </c>
      <c r="Q22" s="6">
        <f t="shared" ref="Q22:Q29" si="18">B22+E22+H22+K22+N22</f>
        <v>21</v>
      </c>
      <c r="R22" s="6">
        <f t="shared" ref="R22:R29" si="19">C22+F22+I22+L22+O22</f>
        <v>21</v>
      </c>
      <c r="S22" s="6">
        <f t="shared" ref="S22:S29" si="20">D22+G22+J22+M22+P22</f>
        <v>0</v>
      </c>
    </row>
    <row r="23" spans="1:22" ht="45" x14ac:dyDescent="0.25">
      <c r="A23" s="8" t="s">
        <v>16</v>
      </c>
      <c r="B23" s="11">
        <f>SUM(C23:D23)</f>
        <v>26</v>
      </c>
      <c r="C23" s="31">
        <v>25</v>
      </c>
      <c r="D23" s="31">
        <v>1</v>
      </c>
      <c r="E23" s="25">
        <f t="shared" si="11"/>
        <v>47</v>
      </c>
      <c r="F23" s="20">
        <v>47</v>
      </c>
      <c r="G23" s="20">
        <v>0</v>
      </c>
      <c r="H23" s="25">
        <f t="shared" si="12"/>
        <v>39</v>
      </c>
      <c r="I23" s="25">
        <v>37</v>
      </c>
      <c r="J23" s="25">
        <v>2</v>
      </c>
      <c r="K23" s="25">
        <f t="shared" si="13"/>
        <v>29</v>
      </c>
      <c r="L23" s="25">
        <v>24</v>
      </c>
      <c r="M23" s="25">
        <v>5</v>
      </c>
      <c r="N23" s="25">
        <f t="shared" si="14"/>
        <v>0</v>
      </c>
      <c r="O23" s="5">
        <v>0</v>
      </c>
      <c r="P23" s="5">
        <v>0</v>
      </c>
      <c r="Q23" s="6">
        <f t="shared" si="18"/>
        <v>141</v>
      </c>
      <c r="R23" s="6">
        <f t="shared" si="19"/>
        <v>133</v>
      </c>
      <c r="S23" s="6">
        <f t="shared" si="20"/>
        <v>8</v>
      </c>
    </row>
    <row r="24" spans="1:22" ht="45" x14ac:dyDescent="0.25">
      <c r="A24" s="8" t="s">
        <v>95</v>
      </c>
      <c r="B24" s="11">
        <f>SUM(C24:D24)</f>
        <v>18</v>
      </c>
      <c r="C24" s="31">
        <v>18</v>
      </c>
      <c r="D24" s="31">
        <v>0</v>
      </c>
      <c r="E24" s="25">
        <f t="shared" si="11"/>
        <v>20</v>
      </c>
      <c r="F24" s="20">
        <v>18</v>
      </c>
      <c r="G24" s="20">
        <v>2</v>
      </c>
      <c r="H24" s="25">
        <f t="shared" si="12"/>
        <v>0</v>
      </c>
      <c r="I24" s="25">
        <v>0</v>
      </c>
      <c r="J24" s="25">
        <v>0</v>
      </c>
      <c r="K24" s="25">
        <f t="shared" si="13"/>
        <v>0</v>
      </c>
      <c r="L24" s="25">
        <v>0</v>
      </c>
      <c r="M24" s="25">
        <v>0</v>
      </c>
      <c r="N24" s="25">
        <f t="shared" si="14"/>
        <v>0</v>
      </c>
      <c r="O24" s="5">
        <v>0</v>
      </c>
      <c r="P24" s="5">
        <v>0</v>
      </c>
      <c r="Q24" s="6">
        <f t="shared" si="18"/>
        <v>38</v>
      </c>
      <c r="R24" s="6">
        <f t="shared" si="19"/>
        <v>36</v>
      </c>
      <c r="S24" s="6">
        <f t="shared" si="20"/>
        <v>2</v>
      </c>
    </row>
    <row r="25" spans="1:22" ht="45" x14ac:dyDescent="0.25">
      <c r="A25" s="8" t="s">
        <v>17</v>
      </c>
      <c r="B25" s="11">
        <f t="shared" si="10"/>
        <v>25</v>
      </c>
      <c r="C25" s="31">
        <v>25</v>
      </c>
      <c r="D25" s="31">
        <v>0</v>
      </c>
      <c r="E25" s="25">
        <f t="shared" si="11"/>
        <v>22</v>
      </c>
      <c r="F25" s="20">
        <v>22</v>
      </c>
      <c r="G25" s="20">
        <v>0</v>
      </c>
      <c r="H25" s="25">
        <f t="shared" si="12"/>
        <v>17</v>
      </c>
      <c r="I25" s="25">
        <v>17</v>
      </c>
      <c r="J25" s="25">
        <v>0</v>
      </c>
      <c r="K25" s="25">
        <f t="shared" si="13"/>
        <v>21</v>
      </c>
      <c r="L25" s="25">
        <v>19</v>
      </c>
      <c r="M25" s="25">
        <v>2</v>
      </c>
      <c r="N25" s="25">
        <f t="shared" si="14"/>
        <v>0</v>
      </c>
      <c r="O25" s="5">
        <v>0</v>
      </c>
      <c r="P25" s="5">
        <v>0</v>
      </c>
      <c r="Q25" s="6">
        <f t="shared" si="18"/>
        <v>85</v>
      </c>
      <c r="R25" s="6">
        <f t="shared" si="19"/>
        <v>83</v>
      </c>
      <c r="S25" s="6">
        <f t="shared" si="20"/>
        <v>2</v>
      </c>
    </row>
    <row r="26" spans="1:22" x14ac:dyDescent="0.25">
      <c r="A26" s="4" t="s">
        <v>63</v>
      </c>
      <c r="B26" s="11">
        <f t="shared" si="10"/>
        <v>6</v>
      </c>
      <c r="C26" s="31">
        <v>5</v>
      </c>
      <c r="D26" s="31">
        <v>1</v>
      </c>
      <c r="E26" s="25">
        <f t="shared" si="11"/>
        <v>5</v>
      </c>
      <c r="F26" s="20">
        <v>5</v>
      </c>
      <c r="G26" s="20">
        <v>0</v>
      </c>
      <c r="H26" s="25">
        <f t="shared" si="12"/>
        <v>0</v>
      </c>
      <c r="I26" s="25">
        <v>0</v>
      </c>
      <c r="J26" s="25">
        <v>0</v>
      </c>
      <c r="K26" s="25">
        <f t="shared" si="13"/>
        <v>0</v>
      </c>
      <c r="L26" s="25">
        <v>0</v>
      </c>
      <c r="M26" s="25">
        <v>0</v>
      </c>
      <c r="N26" s="25">
        <f t="shared" si="14"/>
        <v>0</v>
      </c>
      <c r="O26" s="5">
        <v>0</v>
      </c>
      <c r="P26" s="5">
        <v>0</v>
      </c>
      <c r="Q26" s="6">
        <f t="shared" si="18"/>
        <v>11</v>
      </c>
      <c r="R26" s="6">
        <f t="shared" si="19"/>
        <v>10</v>
      </c>
      <c r="S26" s="6">
        <f t="shared" si="20"/>
        <v>1</v>
      </c>
    </row>
    <row r="27" spans="1:22" x14ac:dyDescent="0.25">
      <c r="A27" s="4" t="s">
        <v>18</v>
      </c>
      <c r="B27" s="11">
        <f t="shared" si="10"/>
        <v>51</v>
      </c>
      <c r="C27" s="26">
        <v>51</v>
      </c>
      <c r="D27" s="26">
        <v>0</v>
      </c>
      <c r="E27" s="25">
        <f t="shared" si="11"/>
        <v>50</v>
      </c>
      <c r="F27" s="25">
        <v>49</v>
      </c>
      <c r="G27" s="25">
        <v>1</v>
      </c>
      <c r="H27" s="25">
        <f t="shared" si="12"/>
        <v>62</v>
      </c>
      <c r="I27" s="25">
        <v>62</v>
      </c>
      <c r="J27" s="25">
        <v>0</v>
      </c>
      <c r="K27" s="25">
        <f t="shared" si="13"/>
        <v>42</v>
      </c>
      <c r="L27" s="25">
        <v>41</v>
      </c>
      <c r="M27" s="25">
        <v>1</v>
      </c>
      <c r="N27" s="25">
        <f t="shared" si="14"/>
        <v>0</v>
      </c>
      <c r="O27" s="5">
        <v>0</v>
      </c>
      <c r="P27" s="5">
        <v>0</v>
      </c>
      <c r="Q27" s="6">
        <f t="shared" si="18"/>
        <v>205</v>
      </c>
      <c r="R27" s="6">
        <f t="shared" si="19"/>
        <v>203</v>
      </c>
      <c r="S27" s="6">
        <f t="shared" si="20"/>
        <v>2</v>
      </c>
    </row>
    <row r="28" spans="1:22" ht="30" x14ac:dyDescent="0.25">
      <c r="A28" s="8" t="s">
        <v>94</v>
      </c>
      <c r="B28" s="11">
        <f t="shared" si="10"/>
        <v>17</v>
      </c>
      <c r="C28" s="26">
        <v>17</v>
      </c>
      <c r="D28" s="26">
        <v>0</v>
      </c>
      <c r="E28" s="25">
        <f t="shared" si="11"/>
        <v>18</v>
      </c>
      <c r="F28" s="25">
        <v>18</v>
      </c>
      <c r="G28" s="25">
        <v>0</v>
      </c>
      <c r="H28" s="25">
        <f t="shared" si="12"/>
        <v>11</v>
      </c>
      <c r="I28" s="25">
        <v>11</v>
      </c>
      <c r="J28" s="25">
        <v>0</v>
      </c>
      <c r="K28" s="25">
        <f t="shared" si="13"/>
        <v>19</v>
      </c>
      <c r="L28" s="25">
        <v>19</v>
      </c>
      <c r="M28" s="25">
        <v>0</v>
      </c>
      <c r="N28" s="25">
        <f t="shared" si="14"/>
        <v>12</v>
      </c>
      <c r="O28" s="25">
        <v>12</v>
      </c>
      <c r="P28" s="5">
        <v>0</v>
      </c>
      <c r="Q28" s="6">
        <f t="shared" si="18"/>
        <v>77</v>
      </c>
      <c r="R28" s="6">
        <f t="shared" si="19"/>
        <v>77</v>
      </c>
      <c r="S28" s="6">
        <f t="shared" si="20"/>
        <v>0</v>
      </c>
    </row>
    <row r="29" spans="1:22" x14ac:dyDescent="0.25">
      <c r="A29" s="6" t="s">
        <v>14</v>
      </c>
      <c r="B29" s="23">
        <f t="shared" ref="B29:P29" si="21">SUM(B21:B28)</f>
        <v>231</v>
      </c>
      <c r="C29" s="23">
        <f t="shared" si="21"/>
        <v>229</v>
      </c>
      <c r="D29" s="23">
        <f t="shared" si="21"/>
        <v>2</v>
      </c>
      <c r="E29" s="23">
        <f t="shared" si="21"/>
        <v>245</v>
      </c>
      <c r="F29" s="23">
        <f t="shared" si="21"/>
        <v>241</v>
      </c>
      <c r="G29" s="23">
        <f t="shared" si="21"/>
        <v>4</v>
      </c>
      <c r="H29" s="23">
        <f t="shared" si="21"/>
        <v>174</v>
      </c>
      <c r="I29" s="23">
        <f t="shared" si="21"/>
        <v>172</v>
      </c>
      <c r="J29" s="23">
        <f t="shared" si="21"/>
        <v>2</v>
      </c>
      <c r="K29" s="23">
        <f t="shared" si="21"/>
        <v>161</v>
      </c>
      <c r="L29" s="23">
        <f t="shared" si="21"/>
        <v>152</v>
      </c>
      <c r="M29" s="23">
        <f t="shared" si="21"/>
        <v>9</v>
      </c>
      <c r="N29" s="23">
        <f t="shared" si="21"/>
        <v>12</v>
      </c>
      <c r="O29" s="23">
        <f t="shared" si="21"/>
        <v>12</v>
      </c>
      <c r="P29" s="23">
        <f t="shared" si="21"/>
        <v>0</v>
      </c>
      <c r="Q29" s="6">
        <f t="shared" si="18"/>
        <v>823</v>
      </c>
      <c r="R29" s="6">
        <f t="shared" si="19"/>
        <v>806</v>
      </c>
      <c r="S29" s="6">
        <f t="shared" si="20"/>
        <v>17</v>
      </c>
    </row>
    <row r="30" spans="1:22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22" x14ac:dyDescent="0.25">
      <c r="A31" s="37" t="s">
        <v>1</v>
      </c>
      <c r="B31" s="37" t="s">
        <v>2</v>
      </c>
      <c r="C31" s="37"/>
      <c r="D31" s="37"/>
      <c r="E31" s="37" t="s">
        <v>3</v>
      </c>
      <c r="F31" s="37"/>
      <c r="G31" s="37"/>
      <c r="H31" s="37" t="s">
        <v>4</v>
      </c>
      <c r="I31" s="37"/>
      <c r="J31" s="37"/>
      <c r="K31" s="37" t="s">
        <v>5</v>
      </c>
      <c r="L31" s="37"/>
      <c r="M31" s="37"/>
      <c r="N31" s="37" t="s">
        <v>6</v>
      </c>
      <c r="O31" s="37"/>
      <c r="P31" s="37"/>
      <c r="Q31" s="37" t="s">
        <v>7</v>
      </c>
      <c r="R31" s="38" t="s">
        <v>8</v>
      </c>
      <c r="S31" s="38" t="s">
        <v>9</v>
      </c>
    </row>
    <row r="32" spans="1:22" ht="45" x14ac:dyDescent="0.25">
      <c r="A32" s="37"/>
      <c r="B32" s="18" t="s">
        <v>7</v>
      </c>
      <c r="C32" s="19" t="s">
        <v>8</v>
      </c>
      <c r="D32" s="19" t="s">
        <v>9</v>
      </c>
      <c r="E32" s="18" t="s">
        <v>7</v>
      </c>
      <c r="F32" s="19" t="s">
        <v>8</v>
      </c>
      <c r="G32" s="19" t="s">
        <v>9</v>
      </c>
      <c r="H32" s="18" t="s">
        <v>7</v>
      </c>
      <c r="I32" s="19" t="s">
        <v>8</v>
      </c>
      <c r="J32" s="19" t="s">
        <v>9</v>
      </c>
      <c r="K32" s="18" t="s">
        <v>7</v>
      </c>
      <c r="L32" s="19" t="s">
        <v>8</v>
      </c>
      <c r="M32" s="19" t="s">
        <v>9</v>
      </c>
      <c r="N32" s="18" t="s">
        <v>7</v>
      </c>
      <c r="O32" s="19" t="s">
        <v>8</v>
      </c>
      <c r="P32" s="19" t="s">
        <v>9</v>
      </c>
      <c r="Q32" s="37"/>
      <c r="R32" s="38"/>
      <c r="S32" s="38"/>
    </row>
    <row r="33" spans="1:19" ht="18.75" x14ac:dyDescent="0.3">
      <c r="A33" s="41" t="s">
        <v>21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 x14ac:dyDescent="0.25">
      <c r="A34" s="4" t="s">
        <v>22</v>
      </c>
      <c r="B34" s="5">
        <f>SUM(C34:D34)</f>
        <v>54</v>
      </c>
      <c r="C34" s="25">
        <v>54</v>
      </c>
      <c r="D34" s="25">
        <v>0</v>
      </c>
      <c r="E34" s="25">
        <f>SUM(F34:G34)</f>
        <v>51</v>
      </c>
      <c r="F34" s="25">
        <v>51</v>
      </c>
      <c r="G34" s="25">
        <v>0</v>
      </c>
      <c r="H34" s="25">
        <f>SUM(I34:J34)</f>
        <v>52</v>
      </c>
      <c r="I34" s="25">
        <v>51</v>
      </c>
      <c r="J34" s="25">
        <v>1</v>
      </c>
      <c r="K34" s="25">
        <f>SUM(L34:M34)</f>
        <v>67</v>
      </c>
      <c r="L34" s="25">
        <v>62</v>
      </c>
      <c r="M34" s="25">
        <v>5</v>
      </c>
      <c r="N34" s="25">
        <f>SUM(O34:P34)</f>
        <v>0</v>
      </c>
      <c r="O34" s="5">
        <v>0</v>
      </c>
      <c r="P34" s="5">
        <v>0</v>
      </c>
      <c r="Q34" s="6">
        <f>B34+E34+H34+K34+N34</f>
        <v>224</v>
      </c>
      <c r="R34" s="6">
        <f t="shared" ref="R34:S34" si="22">C34+F34+I34+L34+O34</f>
        <v>218</v>
      </c>
      <c r="S34" s="6">
        <f t="shared" si="22"/>
        <v>6</v>
      </c>
    </row>
    <row r="35" spans="1:19" x14ac:dyDescent="0.25">
      <c r="A35" s="4" t="s">
        <v>23</v>
      </c>
      <c r="B35" s="5">
        <f t="shared" ref="B35" si="23">SUM(C35:D35)</f>
        <v>10</v>
      </c>
      <c r="C35" s="25">
        <v>10</v>
      </c>
      <c r="D35" s="25">
        <v>0</v>
      </c>
      <c r="E35" s="25">
        <f t="shared" ref="E35" si="24">SUM(F35:G35)</f>
        <v>11</v>
      </c>
      <c r="F35" s="25">
        <v>11</v>
      </c>
      <c r="G35" s="25">
        <v>0</v>
      </c>
      <c r="H35" s="25">
        <f t="shared" ref="H35" si="25">SUM(I35:J35)</f>
        <v>0</v>
      </c>
      <c r="I35" s="25">
        <v>0</v>
      </c>
      <c r="J35" s="25">
        <v>0</v>
      </c>
      <c r="K35" s="25">
        <f t="shared" ref="K35" si="26">SUM(L35:M35)</f>
        <v>0</v>
      </c>
      <c r="L35" s="25">
        <v>0</v>
      </c>
      <c r="M35" s="25">
        <v>0</v>
      </c>
      <c r="N35" s="25">
        <f t="shared" ref="N35" si="27">SUM(O35:P35)</f>
        <v>0</v>
      </c>
      <c r="O35" s="5">
        <v>0</v>
      </c>
      <c r="P35" s="5">
        <v>0</v>
      </c>
      <c r="Q35" s="6">
        <f t="shared" ref="Q35:Q36" si="28">B35+E35+H35+K35+N35</f>
        <v>21</v>
      </c>
      <c r="R35" s="6">
        <f t="shared" ref="R35:R36" si="29">C35+F35+I35+L35+O35</f>
        <v>21</v>
      </c>
      <c r="S35" s="6">
        <f t="shared" ref="S35:S36" si="30">D35+G35+J35+M35+P35</f>
        <v>0</v>
      </c>
    </row>
    <row r="36" spans="1:19" x14ac:dyDescent="0.25">
      <c r="A36" s="6" t="s">
        <v>14</v>
      </c>
      <c r="B36" s="6">
        <f>SUM(B34:B35)</f>
        <v>64</v>
      </c>
      <c r="C36" s="29">
        <f t="shared" ref="C36:P36" si="31">SUM(C34:C35)</f>
        <v>64</v>
      </c>
      <c r="D36" s="29">
        <f t="shared" si="31"/>
        <v>0</v>
      </c>
      <c r="E36" s="29">
        <f t="shared" si="31"/>
        <v>62</v>
      </c>
      <c r="F36" s="29">
        <f t="shared" si="31"/>
        <v>62</v>
      </c>
      <c r="G36" s="29">
        <f t="shared" si="31"/>
        <v>0</v>
      </c>
      <c r="H36" s="29">
        <f t="shared" si="31"/>
        <v>52</v>
      </c>
      <c r="I36" s="29">
        <f t="shared" si="31"/>
        <v>51</v>
      </c>
      <c r="J36" s="29">
        <f t="shared" si="31"/>
        <v>1</v>
      </c>
      <c r="K36" s="29">
        <f t="shared" si="31"/>
        <v>67</v>
      </c>
      <c r="L36" s="29">
        <f t="shared" si="31"/>
        <v>62</v>
      </c>
      <c r="M36" s="29">
        <f t="shared" si="31"/>
        <v>5</v>
      </c>
      <c r="N36" s="29">
        <f t="shared" si="31"/>
        <v>0</v>
      </c>
      <c r="O36" s="6">
        <f t="shared" si="31"/>
        <v>0</v>
      </c>
      <c r="P36" s="6">
        <f t="shared" si="31"/>
        <v>0</v>
      </c>
      <c r="Q36" s="6">
        <f t="shared" si="28"/>
        <v>245</v>
      </c>
      <c r="R36" s="6">
        <f t="shared" si="29"/>
        <v>239</v>
      </c>
      <c r="S36" s="6">
        <f t="shared" si="30"/>
        <v>6</v>
      </c>
    </row>
    <row r="38" spans="1:19" x14ac:dyDescent="0.25">
      <c r="A38" s="37" t="s">
        <v>1</v>
      </c>
      <c r="B38" s="37" t="s">
        <v>2</v>
      </c>
      <c r="C38" s="37"/>
      <c r="D38" s="37"/>
      <c r="E38" s="37" t="s">
        <v>3</v>
      </c>
      <c r="F38" s="37"/>
      <c r="G38" s="37"/>
      <c r="H38" s="37" t="s">
        <v>4</v>
      </c>
      <c r="I38" s="37"/>
      <c r="J38" s="37"/>
      <c r="K38" s="37" t="s">
        <v>5</v>
      </c>
      <c r="L38" s="37"/>
      <c r="M38" s="37"/>
      <c r="N38" s="37" t="s">
        <v>6</v>
      </c>
      <c r="O38" s="37"/>
      <c r="P38" s="37"/>
      <c r="Q38" s="37" t="s">
        <v>7</v>
      </c>
      <c r="R38" s="38" t="s">
        <v>8</v>
      </c>
      <c r="S38" s="38" t="s">
        <v>9</v>
      </c>
    </row>
    <row r="39" spans="1:19" ht="45" x14ac:dyDescent="0.25">
      <c r="A39" s="37"/>
      <c r="B39" s="18" t="s">
        <v>7</v>
      </c>
      <c r="C39" s="19" t="s">
        <v>8</v>
      </c>
      <c r="D39" s="19" t="s">
        <v>9</v>
      </c>
      <c r="E39" s="18" t="s">
        <v>7</v>
      </c>
      <c r="F39" s="19" t="s">
        <v>8</v>
      </c>
      <c r="G39" s="19" t="s">
        <v>9</v>
      </c>
      <c r="H39" s="18" t="s">
        <v>7</v>
      </c>
      <c r="I39" s="19" t="s">
        <v>8</v>
      </c>
      <c r="J39" s="19" t="s">
        <v>9</v>
      </c>
      <c r="K39" s="18" t="s">
        <v>7</v>
      </c>
      <c r="L39" s="19" t="s">
        <v>8</v>
      </c>
      <c r="M39" s="19" t="s">
        <v>9</v>
      </c>
      <c r="N39" s="18" t="s">
        <v>7</v>
      </c>
      <c r="O39" s="19" t="s">
        <v>8</v>
      </c>
      <c r="P39" s="19" t="s">
        <v>9</v>
      </c>
      <c r="Q39" s="37"/>
      <c r="R39" s="38"/>
      <c r="S39" s="38"/>
    </row>
    <row r="40" spans="1:19" ht="18.75" x14ac:dyDescent="0.3">
      <c r="A40" s="39" t="s">
        <v>24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1:19" x14ac:dyDescent="0.25">
      <c r="A41" s="4" t="s">
        <v>37</v>
      </c>
      <c r="B41" s="5">
        <f>SUM(C41:D41)</f>
        <v>12</v>
      </c>
      <c r="C41" s="25">
        <v>12</v>
      </c>
      <c r="D41" s="25">
        <v>0</v>
      </c>
      <c r="E41" s="25">
        <f>SUM(F41:G41)</f>
        <v>11</v>
      </c>
      <c r="F41" s="25">
        <v>11</v>
      </c>
      <c r="G41" s="25">
        <v>0</v>
      </c>
      <c r="H41" s="25">
        <f>SUM(I41:J41)</f>
        <v>6</v>
      </c>
      <c r="I41" s="25">
        <v>6</v>
      </c>
      <c r="J41" s="25">
        <v>0</v>
      </c>
      <c r="K41" s="25">
        <f>SUM(L41:M41)</f>
        <v>8</v>
      </c>
      <c r="L41" s="25">
        <v>8</v>
      </c>
      <c r="M41" s="25">
        <v>0</v>
      </c>
      <c r="N41" s="25">
        <f>SUM(O41:P41)</f>
        <v>0</v>
      </c>
      <c r="O41" s="5">
        <v>0</v>
      </c>
      <c r="P41" s="5">
        <v>0</v>
      </c>
      <c r="Q41" s="6">
        <f>B41+E41+H41+K41+N41</f>
        <v>37</v>
      </c>
      <c r="R41" s="6">
        <f t="shared" ref="R41:S41" si="32">C41+F41+I41+L41+O41</f>
        <v>37</v>
      </c>
      <c r="S41" s="6">
        <f t="shared" si="32"/>
        <v>0</v>
      </c>
    </row>
    <row r="42" spans="1:19" ht="30" x14ac:dyDescent="0.25">
      <c r="A42" s="8" t="s">
        <v>25</v>
      </c>
      <c r="B42" s="5">
        <f t="shared" ref="B42:B47" si="33">SUM(C42:D42)</f>
        <v>7</v>
      </c>
      <c r="C42" s="20">
        <v>7</v>
      </c>
      <c r="D42" s="20">
        <v>0</v>
      </c>
      <c r="E42" s="25">
        <f t="shared" ref="E42:E47" si="34">SUM(F42:G42)</f>
        <v>6</v>
      </c>
      <c r="F42" s="20">
        <v>6</v>
      </c>
      <c r="G42" s="20">
        <v>0</v>
      </c>
      <c r="H42" s="25">
        <f t="shared" ref="H42:H46" si="35">SUM(I42:J42)</f>
        <v>0</v>
      </c>
      <c r="I42" s="25">
        <v>0</v>
      </c>
      <c r="J42" s="25">
        <v>0</v>
      </c>
      <c r="K42" s="25">
        <f t="shared" ref="K42:K47" si="36">SUM(L42:M42)</f>
        <v>0</v>
      </c>
      <c r="L42" s="25">
        <v>0</v>
      </c>
      <c r="M42" s="25">
        <v>0</v>
      </c>
      <c r="N42" s="25">
        <f t="shared" ref="N42:N47" si="37">SUM(O42:P42)</f>
        <v>0</v>
      </c>
      <c r="O42" s="5">
        <v>0</v>
      </c>
      <c r="P42" s="5">
        <v>0</v>
      </c>
      <c r="Q42" s="6">
        <f t="shared" ref="Q42:Q48" si="38">B42+E42+H42+K42+N42</f>
        <v>13</v>
      </c>
      <c r="R42" s="6">
        <f t="shared" ref="R42:R48" si="39">C42+F42+I42+L42+O42</f>
        <v>13</v>
      </c>
      <c r="S42" s="6">
        <f t="shared" ref="S42:S48" si="40">D42+G42+J42+M42+P42</f>
        <v>0</v>
      </c>
    </row>
    <row r="43" spans="1:19" ht="30" x14ac:dyDescent="0.25">
      <c r="A43" s="8" t="s">
        <v>107</v>
      </c>
      <c r="B43" s="5">
        <f t="shared" si="33"/>
        <v>16</v>
      </c>
      <c r="C43" s="20">
        <v>16</v>
      </c>
      <c r="D43" s="20">
        <v>0</v>
      </c>
      <c r="E43" s="25">
        <f t="shared" si="34"/>
        <v>20</v>
      </c>
      <c r="F43" s="20">
        <v>20</v>
      </c>
      <c r="G43" s="20">
        <v>0</v>
      </c>
      <c r="H43" s="25">
        <f t="shared" si="35"/>
        <v>0</v>
      </c>
      <c r="I43" s="25">
        <v>0</v>
      </c>
      <c r="J43" s="25">
        <v>0</v>
      </c>
      <c r="K43" s="25">
        <f t="shared" si="36"/>
        <v>0</v>
      </c>
      <c r="L43" s="25">
        <v>0</v>
      </c>
      <c r="M43" s="25">
        <v>0</v>
      </c>
      <c r="N43" s="25">
        <f t="shared" si="37"/>
        <v>0</v>
      </c>
      <c r="O43" s="5">
        <v>0</v>
      </c>
      <c r="P43" s="5">
        <v>0</v>
      </c>
      <c r="Q43" s="6">
        <f t="shared" ref="Q43" si="41">B43+E43+H43+K43+N43</f>
        <v>36</v>
      </c>
      <c r="R43" s="6">
        <f t="shared" ref="R43" si="42">C43+F43+I43+L43+O43</f>
        <v>36</v>
      </c>
      <c r="S43" s="6">
        <f t="shared" ref="S43" si="43">D43+G43+J43+M43+P43</f>
        <v>0</v>
      </c>
    </row>
    <row r="44" spans="1:19" x14ac:dyDescent="0.25">
      <c r="A44" s="4" t="s">
        <v>26</v>
      </c>
      <c r="B44" s="5">
        <f t="shared" si="33"/>
        <v>83</v>
      </c>
      <c r="C44" s="25">
        <v>83</v>
      </c>
      <c r="D44" s="25">
        <v>0</v>
      </c>
      <c r="E44" s="25">
        <f t="shared" si="34"/>
        <v>70</v>
      </c>
      <c r="F44" s="25">
        <v>68</v>
      </c>
      <c r="G44" s="25">
        <v>2</v>
      </c>
      <c r="H44" s="25">
        <f t="shared" si="35"/>
        <v>46</v>
      </c>
      <c r="I44" s="25">
        <v>46</v>
      </c>
      <c r="J44" s="25">
        <v>0</v>
      </c>
      <c r="K44" s="25">
        <f t="shared" si="36"/>
        <v>57</v>
      </c>
      <c r="L44" s="25">
        <v>55</v>
      </c>
      <c r="M44" s="25">
        <v>2</v>
      </c>
      <c r="N44" s="25">
        <f t="shared" si="37"/>
        <v>0</v>
      </c>
      <c r="O44" s="5">
        <v>0</v>
      </c>
      <c r="P44" s="5">
        <v>0</v>
      </c>
      <c r="Q44" s="6">
        <f t="shared" si="38"/>
        <v>256</v>
      </c>
      <c r="R44" s="6">
        <f t="shared" si="39"/>
        <v>252</v>
      </c>
      <c r="S44" s="6">
        <f t="shared" si="40"/>
        <v>4</v>
      </c>
    </row>
    <row r="45" spans="1:19" x14ac:dyDescent="0.25">
      <c r="A45" s="8" t="s">
        <v>28</v>
      </c>
      <c r="B45" s="5">
        <f>SUM(C45:D45)</f>
        <v>23</v>
      </c>
      <c r="C45" s="20">
        <v>22</v>
      </c>
      <c r="D45" s="20">
        <v>1</v>
      </c>
      <c r="E45" s="25">
        <f>SUM(F45:G45)</f>
        <v>31</v>
      </c>
      <c r="F45" s="20">
        <v>31</v>
      </c>
      <c r="G45" s="20">
        <v>0</v>
      </c>
      <c r="H45" s="25">
        <f>SUM(I45:J45)</f>
        <v>0</v>
      </c>
      <c r="I45" s="25">
        <v>0</v>
      </c>
      <c r="J45" s="25">
        <v>0</v>
      </c>
      <c r="K45" s="25">
        <f>SUM(L45:M45)</f>
        <v>0</v>
      </c>
      <c r="L45" s="25">
        <v>0</v>
      </c>
      <c r="M45" s="25">
        <v>0</v>
      </c>
      <c r="N45" s="25">
        <f>SUM(O45:P45)</f>
        <v>0</v>
      </c>
      <c r="O45" s="5">
        <v>0</v>
      </c>
      <c r="P45" s="5">
        <v>0</v>
      </c>
      <c r="Q45" s="6">
        <f t="shared" si="38"/>
        <v>54</v>
      </c>
      <c r="R45" s="6">
        <f t="shared" si="39"/>
        <v>53</v>
      </c>
      <c r="S45" s="6">
        <f t="shared" si="40"/>
        <v>1</v>
      </c>
    </row>
    <row r="46" spans="1:19" x14ac:dyDescent="0.25">
      <c r="A46" s="8" t="s">
        <v>27</v>
      </c>
      <c r="B46" s="5">
        <f t="shared" si="33"/>
        <v>13</v>
      </c>
      <c r="C46" s="20">
        <v>13</v>
      </c>
      <c r="D46" s="20">
        <v>0</v>
      </c>
      <c r="E46" s="25">
        <f t="shared" si="34"/>
        <v>12</v>
      </c>
      <c r="F46" s="20">
        <v>12</v>
      </c>
      <c r="G46" s="20">
        <v>0</v>
      </c>
      <c r="H46" s="25">
        <f t="shared" si="35"/>
        <v>0</v>
      </c>
      <c r="I46" s="25">
        <v>0</v>
      </c>
      <c r="J46" s="25">
        <v>0</v>
      </c>
      <c r="K46" s="25">
        <f t="shared" si="36"/>
        <v>8</v>
      </c>
      <c r="L46" s="25">
        <v>8</v>
      </c>
      <c r="M46" s="25">
        <v>0</v>
      </c>
      <c r="N46" s="25">
        <f t="shared" si="37"/>
        <v>0</v>
      </c>
      <c r="O46" s="5">
        <v>0</v>
      </c>
      <c r="P46" s="5">
        <v>0</v>
      </c>
      <c r="Q46" s="6">
        <f t="shared" si="38"/>
        <v>33</v>
      </c>
      <c r="R46" s="6">
        <f t="shared" si="39"/>
        <v>33</v>
      </c>
      <c r="S46" s="6">
        <f t="shared" si="40"/>
        <v>0</v>
      </c>
    </row>
    <row r="47" spans="1:19" x14ac:dyDescent="0.25">
      <c r="A47" s="8" t="s">
        <v>29</v>
      </c>
      <c r="B47" s="5">
        <f t="shared" si="33"/>
        <v>5</v>
      </c>
      <c r="C47" s="20">
        <v>5</v>
      </c>
      <c r="D47" s="20">
        <v>0</v>
      </c>
      <c r="E47" s="25">
        <f t="shared" si="34"/>
        <v>7</v>
      </c>
      <c r="F47" s="20">
        <v>7</v>
      </c>
      <c r="G47" s="20">
        <v>0</v>
      </c>
      <c r="H47" s="25">
        <f>SUM(I47:J47)</f>
        <v>0</v>
      </c>
      <c r="I47" s="25">
        <v>0</v>
      </c>
      <c r="J47" s="25">
        <v>0</v>
      </c>
      <c r="K47" s="25">
        <f t="shared" si="36"/>
        <v>0</v>
      </c>
      <c r="L47" s="25">
        <v>0</v>
      </c>
      <c r="M47" s="25">
        <v>0</v>
      </c>
      <c r="N47" s="25">
        <f t="shared" si="37"/>
        <v>0</v>
      </c>
      <c r="O47" s="5">
        <v>0</v>
      </c>
      <c r="P47" s="5">
        <v>0</v>
      </c>
      <c r="Q47" s="6">
        <f t="shared" si="38"/>
        <v>12</v>
      </c>
      <c r="R47" s="6">
        <f t="shared" si="39"/>
        <v>12</v>
      </c>
      <c r="S47" s="6">
        <f t="shared" si="40"/>
        <v>0</v>
      </c>
    </row>
    <row r="48" spans="1:19" x14ac:dyDescent="0.25">
      <c r="A48" s="6" t="s">
        <v>14</v>
      </c>
      <c r="B48" s="6">
        <f t="shared" ref="B48:P48" si="44">SUM(B41:B47)</f>
        <v>159</v>
      </c>
      <c r="C48" s="6">
        <f t="shared" si="44"/>
        <v>158</v>
      </c>
      <c r="D48" s="6">
        <f t="shared" si="44"/>
        <v>1</v>
      </c>
      <c r="E48" s="6">
        <f t="shared" si="44"/>
        <v>157</v>
      </c>
      <c r="F48" s="6">
        <f t="shared" si="44"/>
        <v>155</v>
      </c>
      <c r="G48" s="6">
        <f t="shared" si="44"/>
        <v>2</v>
      </c>
      <c r="H48" s="6">
        <f t="shared" si="44"/>
        <v>52</v>
      </c>
      <c r="I48" s="6">
        <f t="shared" si="44"/>
        <v>52</v>
      </c>
      <c r="J48" s="6">
        <f t="shared" si="44"/>
        <v>0</v>
      </c>
      <c r="K48" s="6">
        <f t="shared" si="44"/>
        <v>73</v>
      </c>
      <c r="L48" s="6">
        <f t="shared" si="44"/>
        <v>71</v>
      </c>
      <c r="M48" s="6">
        <f t="shared" si="44"/>
        <v>2</v>
      </c>
      <c r="N48" s="6">
        <f t="shared" si="44"/>
        <v>0</v>
      </c>
      <c r="O48" s="6">
        <f t="shared" si="44"/>
        <v>0</v>
      </c>
      <c r="P48" s="6">
        <f t="shared" si="44"/>
        <v>0</v>
      </c>
      <c r="Q48" s="6">
        <f t="shared" si="38"/>
        <v>441</v>
      </c>
      <c r="R48" s="6">
        <f t="shared" si="39"/>
        <v>436</v>
      </c>
      <c r="S48" s="6">
        <f t="shared" si="40"/>
        <v>5</v>
      </c>
    </row>
    <row r="50" spans="1:19" x14ac:dyDescent="0.25">
      <c r="A50" s="37" t="s">
        <v>1</v>
      </c>
      <c r="B50" s="37" t="s">
        <v>2</v>
      </c>
      <c r="C50" s="37"/>
      <c r="D50" s="37"/>
      <c r="E50" s="37" t="s">
        <v>3</v>
      </c>
      <c r="F50" s="37"/>
      <c r="G50" s="37"/>
      <c r="H50" s="37" t="s">
        <v>4</v>
      </c>
      <c r="I50" s="37"/>
      <c r="J50" s="37"/>
      <c r="K50" s="37" t="s">
        <v>5</v>
      </c>
      <c r="L50" s="37"/>
      <c r="M50" s="37"/>
      <c r="N50" s="37" t="s">
        <v>6</v>
      </c>
      <c r="O50" s="37"/>
      <c r="P50" s="37"/>
      <c r="Q50" s="37" t="s">
        <v>7</v>
      </c>
      <c r="R50" s="38" t="s">
        <v>8</v>
      </c>
      <c r="S50" s="38" t="s">
        <v>9</v>
      </c>
    </row>
    <row r="51" spans="1:19" ht="45" x14ac:dyDescent="0.25">
      <c r="A51" s="37"/>
      <c r="B51" s="18" t="s">
        <v>7</v>
      </c>
      <c r="C51" s="19" t="s">
        <v>8</v>
      </c>
      <c r="D51" s="19" t="s">
        <v>9</v>
      </c>
      <c r="E51" s="18" t="s">
        <v>7</v>
      </c>
      <c r="F51" s="19" t="s">
        <v>8</v>
      </c>
      <c r="G51" s="19" t="s">
        <v>9</v>
      </c>
      <c r="H51" s="18" t="s">
        <v>7</v>
      </c>
      <c r="I51" s="19" t="s">
        <v>8</v>
      </c>
      <c r="J51" s="19" t="s">
        <v>9</v>
      </c>
      <c r="K51" s="18" t="s">
        <v>7</v>
      </c>
      <c r="L51" s="19" t="s">
        <v>8</v>
      </c>
      <c r="M51" s="19" t="s">
        <v>9</v>
      </c>
      <c r="N51" s="18" t="s">
        <v>7</v>
      </c>
      <c r="O51" s="19" t="s">
        <v>8</v>
      </c>
      <c r="P51" s="19" t="s">
        <v>9</v>
      </c>
      <c r="Q51" s="37"/>
      <c r="R51" s="38"/>
      <c r="S51" s="38"/>
    </row>
    <row r="52" spans="1:19" ht="18.75" x14ac:dyDescent="0.3">
      <c r="A52" s="39" t="s">
        <v>30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 x14ac:dyDescent="0.25">
      <c r="A53" s="4" t="s">
        <v>31</v>
      </c>
      <c r="B53" s="5">
        <f>SUM(C53:D53)</f>
        <v>23</v>
      </c>
      <c r="C53" s="25">
        <v>22</v>
      </c>
      <c r="D53" s="25">
        <v>1</v>
      </c>
      <c r="E53" s="25">
        <f>SUM(F53:G53)</f>
        <v>21</v>
      </c>
      <c r="F53" s="25">
        <v>18</v>
      </c>
      <c r="G53" s="25">
        <v>3</v>
      </c>
      <c r="H53" s="25">
        <f>SUM(I53:J53)</f>
        <v>27</v>
      </c>
      <c r="I53" s="25">
        <v>26</v>
      </c>
      <c r="J53" s="25">
        <v>1</v>
      </c>
      <c r="K53" s="25">
        <f>SUM(L53:M53)</f>
        <v>21</v>
      </c>
      <c r="L53" s="25">
        <v>21</v>
      </c>
      <c r="M53" s="25">
        <v>0</v>
      </c>
      <c r="N53" s="25">
        <f>SUM(O53:P53)</f>
        <v>0</v>
      </c>
      <c r="O53" s="25">
        <v>0</v>
      </c>
      <c r="P53" s="25">
        <v>0</v>
      </c>
      <c r="Q53" s="29">
        <f>B53+E53+H53+K53+N53</f>
        <v>92</v>
      </c>
      <c r="R53" s="6">
        <f t="shared" ref="R53:S53" si="45">C53+F53+I53+L53+O53</f>
        <v>87</v>
      </c>
      <c r="S53" s="6">
        <f t="shared" si="45"/>
        <v>5</v>
      </c>
    </row>
    <row r="54" spans="1:19" x14ac:dyDescent="0.25">
      <c r="A54" s="8" t="s">
        <v>32</v>
      </c>
      <c r="B54" s="5">
        <f t="shared" ref="B54:B55" si="46">SUM(C54:D54)</f>
        <v>16</v>
      </c>
      <c r="C54" s="20">
        <v>15</v>
      </c>
      <c r="D54" s="20">
        <v>1</v>
      </c>
      <c r="E54" s="25">
        <f t="shared" ref="E54:E55" si="47">SUM(F54:G54)</f>
        <v>25</v>
      </c>
      <c r="F54" s="20">
        <v>19</v>
      </c>
      <c r="G54" s="20">
        <v>6</v>
      </c>
      <c r="H54" s="25">
        <f t="shared" ref="H54:H55" si="48">SUM(I54:J54)</f>
        <v>0</v>
      </c>
      <c r="I54" s="25">
        <v>0</v>
      </c>
      <c r="J54" s="25">
        <v>0</v>
      </c>
      <c r="K54" s="25">
        <f t="shared" ref="K54:K55" si="49">SUM(L54:M54)</f>
        <v>0</v>
      </c>
      <c r="L54" s="25">
        <v>0</v>
      </c>
      <c r="M54" s="25">
        <v>0</v>
      </c>
      <c r="N54" s="25">
        <f t="shared" ref="N54:N55" si="50">SUM(O54:P54)</f>
        <v>0</v>
      </c>
      <c r="O54" s="25">
        <v>0</v>
      </c>
      <c r="P54" s="25">
        <v>0</v>
      </c>
      <c r="Q54" s="29">
        <f t="shared" ref="Q54:Q56" si="51">B54+E54+H54+K54+N54</f>
        <v>41</v>
      </c>
      <c r="R54" s="6">
        <f t="shared" ref="R54:R56" si="52">C54+F54+I54+L54+O54</f>
        <v>34</v>
      </c>
      <c r="S54" s="6">
        <f t="shared" ref="S54:S56" si="53">D54+G54+J54+M54+P54</f>
        <v>7</v>
      </c>
    </row>
    <row r="55" spans="1:19" x14ac:dyDescent="0.25">
      <c r="A55" s="4" t="s">
        <v>33</v>
      </c>
      <c r="B55" s="5">
        <f t="shared" si="46"/>
        <v>20</v>
      </c>
      <c r="C55" s="25">
        <v>20</v>
      </c>
      <c r="D55" s="25">
        <v>0</v>
      </c>
      <c r="E55" s="25">
        <f t="shared" si="47"/>
        <v>24</v>
      </c>
      <c r="F55" s="25">
        <v>24</v>
      </c>
      <c r="G55" s="25">
        <v>0</v>
      </c>
      <c r="H55" s="25">
        <f t="shared" si="48"/>
        <v>24</v>
      </c>
      <c r="I55" s="25">
        <v>24</v>
      </c>
      <c r="J55" s="25">
        <v>0</v>
      </c>
      <c r="K55" s="25">
        <f t="shared" si="49"/>
        <v>0</v>
      </c>
      <c r="L55" s="25">
        <v>0</v>
      </c>
      <c r="M55" s="25">
        <v>0</v>
      </c>
      <c r="N55" s="25">
        <f t="shared" si="50"/>
        <v>1</v>
      </c>
      <c r="O55" s="25">
        <v>1</v>
      </c>
      <c r="P55" s="25">
        <v>0</v>
      </c>
      <c r="Q55" s="29">
        <f t="shared" si="51"/>
        <v>69</v>
      </c>
      <c r="R55" s="6">
        <f t="shared" si="52"/>
        <v>69</v>
      </c>
      <c r="S55" s="6">
        <f t="shared" si="53"/>
        <v>0</v>
      </c>
    </row>
    <row r="56" spans="1:19" x14ac:dyDescent="0.25">
      <c r="A56" s="6" t="s">
        <v>14</v>
      </c>
      <c r="B56" s="6">
        <f>SUM(B53:B55)</f>
        <v>59</v>
      </c>
      <c r="C56" s="29">
        <f t="shared" ref="C56:P56" si="54">SUM(C53:C55)</f>
        <v>57</v>
      </c>
      <c r="D56" s="29">
        <f t="shared" si="54"/>
        <v>2</v>
      </c>
      <c r="E56" s="29">
        <f t="shared" si="54"/>
        <v>70</v>
      </c>
      <c r="F56" s="29">
        <f t="shared" si="54"/>
        <v>61</v>
      </c>
      <c r="G56" s="29">
        <f t="shared" si="54"/>
        <v>9</v>
      </c>
      <c r="H56" s="29">
        <f t="shared" si="54"/>
        <v>51</v>
      </c>
      <c r="I56" s="29">
        <f t="shared" si="54"/>
        <v>50</v>
      </c>
      <c r="J56" s="29">
        <f t="shared" si="54"/>
        <v>1</v>
      </c>
      <c r="K56" s="29">
        <f t="shared" si="54"/>
        <v>21</v>
      </c>
      <c r="L56" s="29">
        <f t="shared" si="54"/>
        <v>21</v>
      </c>
      <c r="M56" s="29">
        <f t="shared" si="54"/>
        <v>0</v>
      </c>
      <c r="N56" s="29">
        <f t="shared" si="54"/>
        <v>1</v>
      </c>
      <c r="O56" s="29">
        <f t="shared" si="54"/>
        <v>1</v>
      </c>
      <c r="P56" s="29">
        <f t="shared" si="54"/>
        <v>0</v>
      </c>
      <c r="Q56" s="29">
        <f t="shared" si="51"/>
        <v>202</v>
      </c>
      <c r="R56" s="6">
        <f t="shared" si="52"/>
        <v>190</v>
      </c>
      <c r="S56" s="6">
        <f t="shared" si="53"/>
        <v>12</v>
      </c>
    </row>
    <row r="58" spans="1:19" x14ac:dyDescent="0.25">
      <c r="A58" s="37" t="s">
        <v>1</v>
      </c>
      <c r="B58" s="37" t="s">
        <v>2</v>
      </c>
      <c r="C58" s="37"/>
      <c r="D58" s="37"/>
      <c r="E58" s="37" t="s">
        <v>3</v>
      </c>
      <c r="F58" s="37"/>
      <c r="G58" s="37"/>
      <c r="H58" s="37" t="s">
        <v>4</v>
      </c>
      <c r="I58" s="37"/>
      <c r="J58" s="37"/>
      <c r="K58" s="37" t="s">
        <v>5</v>
      </c>
      <c r="L58" s="37"/>
      <c r="M58" s="37"/>
      <c r="N58" s="37" t="s">
        <v>6</v>
      </c>
      <c r="O58" s="37"/>
      <c r="P58" s="37"/>
      <c r="Q58" s="37" t="s">
        <v>7</v>
      </c>
      <c r="R58" s="38" t="s">
        <v>8</v>
      </c>
      <c r="S58" s="38" t="s">
        <v>9</v>
      </c>
    </row>
    <row r="59" spans="1:19" ht="45" x14ac:dyDescent="0.25">
      <c r="A59" s="37"/>
      <c r="B59" s="18" t="s">
        <v>7</v>
      </c>
      <c r="C59" s="19" t="s">
        <v>8</v>
      </c>
      <c r="D59" s="19" t="s">
        <v>9</v>
      </c>
      <c r="E59" s="18" t="s">
        <v>7</v>
      </c>
      <c r="F59" s="19" t="s">
        <v>8</v>
      </c>
      <c r="G59" s="19" t="s">
        <v>9</v>
      </c>
      <c r="H59" s="18" t="s">
        <v>7</v>
      </c>
      <c r="I59" s="19" t="s">
        <v>8</v>
      </c>
      <c r="J59" s="19" t="s">
        <v>9</v>
      </c>
      <c r="K59" s="18" t="s">
        <v>7</v>
      </c>
      <c r="L59" s="19" t="s">
        <v>8</v>
      </c>
      <c r="M59" s="19" t="s">
        <v>9</v>
      </c>
      <c r="N59" s="18" t="s">
        <v>7</v>
      </c>
      <c r="O59" s="19" t="s">
        <v>8</v>
      </c>
      <c r="P59" s="19" t="s">
        <v>9</v>
      </c>
      <c r="Q59" s="37"/>
      <c r="R59" s="38"/>
      <c r="S59" s="38"/>
    </row>
    <row r="60" spans="1:19" ht="18.75" x14ac:dyDescent="0.3">
      <c r="A60" s="39" t="s">
        <v>34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</row>
    <row r="61" spans="1:19" x14ac:dyDescent="0.25">
      <c r="A61" s="8" t="s">
        <v>35</v>
      </c>
      <c r="B61" s="14">
        <f>SUM(C61:D61)</f>
        <v>20</v>
      </c>
      <c r="C61" s="20">
        <v>20</v>
      </c>
      <c r="D61" s="20">
        <v>0</v>
      </c>
      <c r="E61" s="20">
        <f>SUM(F61:G61)</f>
        <v>22</v>
      </c>
      <c r="F61" s="20">
        <v>22</v>
      </c>
      <c r="G61" s="20">
        <v>0</v>
      </c>
      <c r="H61" s="25">
        <f>SUM(I61:J61)</f>
        <v>15</v>
      </c>
      <c r="I61" s="25">
        <v>15</v>
      </c>
      <c r="J61" s="25">
        <v>0</v>
      </c>
      <c r="K61" s="25">
        <f>SUM(L61:M61)</f>
        <v>17</v>
      </c>
      <c r="L61" s="25">
        <v>17</v>
      </c>
      <c r="M61" s="25">
        <v>0</v>
      </c>
      <c r="N61" s="5">
        <f>SUM(O61:P61)</f>
        <v>0</v>
      </c>
      <c r="O61" s="5">
        <v>0</v>
      </c>
      <c r="P61" s="5">
        <v>0</v>
      </c>
      <c r="Q61" s="6">
        <f>B61+E61+H61+K61+N61</f>
        <v>74</v>
      </c>
      <c r="R61" s="6">
        <f t="shared" ref="R61:S61" si="55">C61+F61+I61+L61+O61</f>
        <v>74</v>
      </c>
      <c r="S61" s="6">
        <f t="shared" si="55"/>
        <v>0</v>
      </c>
    </row>
    <row r="62" spans="1:19" x14ac:dyDescent="0.25">
      <c r="A62" s="8" t="s">
        <v>38</v>
      </c>
      <c r="B62" s="14">
        <f>SUM(C62:D62)</f>
        <v>11</v>
      </c>
      <c r="C62" s="20">
        <v>11</v>
      </c>
      <c r="D62" s="20">
        <v>0</v>
      </c>
      <c r="E62" s="20">
        <f>SUM(F62:G62)</f>
        <v>6</v>
      </c>
      <c r="F62" s="20">
        <v>6</v>
      </c>
      <c r="G62" s="20">
        <v>0</v>
      </c>
      <c r="H62" s="25">
        <f>SUM(I62:J62)</f>
        <v>0</v>
      </c>
      <c r="I62" s="25">
        <v>0</v>
      </c>
      <c r="J62" s="25">
        <v>0</v>
      </c>
      <c r="K62" s="25">
        <f>SUM(L62:M62)</f>
        <v>0</v>
      </c>
      <c r="L62" s="25">
        <v>0</v>
      </c>
      <c r="M62" s="25">
        <v>0</v>
      </c>
      <c r="N62" s="5">
        <f>SUM(O62:P62)</f>
        <v>0</v>
      </c>
      <c r="O62" s="5">
        <v>0</v>
      </c>
      <c r="P62" s="5">
        <v>0</v>
      </c>
      <c r="Q62" s="6">
        <f t="shared" ref="Q62:Q68" si="56">B62+E62+H62+K62+N62</f>
        <v>17</v>
      </c>
      <c r="R62" s="6">
        <f t="shared" ref="R62:R68" si="57">C62+F62+I62+L62+O62</f>
        <v>17</v>
      </c>
      <c r="S62" s="6">
        <f t="shared" ref="S62:S68" si="58">D62+G62+J62+M62+P62</f>
        <v>0</v>
      </c>
    </row>
    <row r="63" spans="1:19" x14ac:dyDescent="0.25">
      <c r="A63" s="4" t="s">
        <v>36</v>
      </c>
      <c r="B63" s="14">
        <f t="shared" ref="B63:B67" si="59">SUM(C63:D63)</f>
        <v>28</v>
      </c>
      <c r="C63" s="25">
        <v>28</v>
      </c>
      <c r="D63" s="25">
        <v>0</v>
      </c>
      <c r="E63" s="20">
        <f t="shared" ref="E63:E67" si="60">SUM(F63:G63)</f>
        <v>23</v>
      </c>
      <c r="F63" s="25">
        <v>23</v>
      </c>
      <c r="G63" s="25">
        <v>0</v>
      </c>
      <c r="H63" s="25">
        <f t="shared" ref="H63:H67" si="61">SUM(I63:J63)</f>
        <v>19</v>
      </c>
      <c r="I63" s="25">
        <v>19</v>
      </c>
      <c r="J63" s="25">
        <v>0</v>
      </c>
      <c r="K63" s="25">
        <f t="shared" ref="K63:K67" si="62">SUM(L63:M63)</f>
        <v>16</v>
      </c>
      <c r="L63" s="25">
        <v>15</v>
      </c>
      <c r="M63" s="25">
        <v>1</v>
      </c>
      <c r="N63" s="5">
        <f t="shared" ref="N63:N67" si="63">SUM(O63:P63)</f>
        <v>0</v>
      </c>
      <c r="O63" s="5">
        <v>0</v>
      </c>
      <c r="P63" s="5">
        <v>0</v>
      </c>
      <c r="Q63" s="6">
        <f t="shared" si="56"/>
        <v>86</v>
      </c>
      <c r="R63" s="6">
        <f t="shared" si="57"/>
        <v>85</v>
      </c>
      <c r="S63" s="6">
        <f t="shared" si="58"/>
        <v>1</v>
      </c>
    </row>
    <row r="64" spans="1:19" x14ac:dyDescent="0.25">
      <c r="A64" s="8" t="s">
        <v>39</v>
      </c>
      <c r="B64" s="14">
        <f>SUM(C64:D64)</f>
        <v>10</v>
      </c>
      <c r="C64" s="20">
        <v>10</v>
      </c>
      <c r="D64" s="20">
        <v>0</v>
      </c>
      <c r="E64" s="20">
        <f>SUM(F64:G64)</f>
        <v>8</v>
      </c>
      <c r="F64" s="20">
        <v>8</v>
      </c>
      <c r="G64" s="20">
        <v>0</v>
      </c>
      <c r="H64" s="25">
        <f>SUM(I64:J64)</f>
        <v>0</v>
      </c>
      <c r="I64" s="25">
        <v>0</v>
      </c>
      <c r="J64" s="25">
        <v>0</v>
      </c>
      <c r="K64" s="25">
        <f>SUM(L64:M64)</f>
        <v>0</v>
      </c>
      <c r="L64" s="25">
        <v>0</v>
      </c>
      <c r="M64" s="25">
        <v>0</v>
      </c>
      <c r="N64" s="5">
        <f>SUM(O64:P64)</f>
        <v>0</v>
      </c>
      <c r="O64" s="5">
        <v>0</v>
      </c>
      <c r="P64" s="5">
        <v>0</v>
      </c>
      <c r="Q64" s="6">
        <f t="shared" si="56"/>
        <v>18</v>
      </c>
      <c r="R64" s="6">
        <f t="shared" si="57"/>
        <v>18</v>
      </c>
      <c r="S64" s="6">
        <f t="shared" si="58"/>
        <v>0</v>
      </c>
    </row>
    <row r="65" spans="1:19" ht="30" x14ac:dyDescent="0.25">
      <c r="A65" s="8" t="s">
        <v>37</v>
      </c>
      <c r="B65" s="14">
        <f>SUM(C65:D65)</f>
        <v>18</v>
      </c>
      <c r="C65" s="20">
        <v>18</v>
      </c>
      <c r="D65" s="20">
        <v>0</v>
      </c>
      <c r="E65" s="20">
        <f>SUM(F65:G65)</f>
        <v>17</v>
      </c>
      <c r="F65" s="20">
        <v>17</v>
      </c>
      <c r="G65" s="20">
        <v>0</v>
      </c>
      <c r="H65" s="25">
        <f>SUM(I65:J65)</f>
        <v>11</v>
      </c>
      <c r="I65" s="25">
        <v>11</v>
      </c>
      <c r="J65" s="25">
        <v>0</v>
      </c>
      <c r="K65" s="25">
        <f>SUM(L65:M65)</f>
        <v>7</v>
      </c>
      <c r="L65" s="25">
        <v>7</v>
      </c>
      <c r="M65" s="25">
        <v>0</v>
      </c>
      <c r="N65" s="5">
        <f>SUM(O65:P65)</f>
        <v>0</v>
      </c>
      <c r="O65" s="5">
        <v>0</v>
      </c>
      <c r="P65" s="5">
        <v>0</v>
      </c>
      <c r="Q65" s="6">
        <f t="shared" si="56"/>
        <v>53</v>
      </c>
      <c r="R65" s="6">
        <f t="shared" si="57"/>
        <v>53</v>
      </c>
      <c r="S65" s="6">
        <f t="shared" si="58"/>
        <v>0</v>
      </c>
    </row>
    <row r="66" spans="1:19" ht="30" x14ac:dyDescent="0.25">
      <c r="A66" s="8" t="s">
        <v>25</v>
      </c>
      <c r="B66" s="14">
        <f t="shared" si="59"/>
        <v>8</v>
      </c>
      <c r="C66" s="20">
        <v>8</v>
      </c>
      <c r="D66" s="20">
        <v>0</v>
      </c>
      <c r="E66" s="20">
        <f t="shared" si="60"/>
        <v>9</v>
      </c>
      <c r="F66" s="20">
        <v>9</v>
      </c>
      <c r="G66" s="20">
        <v>0</v>
      </c>
      <c r="H66" s="25">
        <f t="shared" si="61"/>
        <v>0</v>
      </c>
      <c r="I66" s="25">
        <v>0</v>
      </c>
      <c r="J66" s="25">
        <v>0</v>
      </c>
      <c r="K66" s="25">
        <f t="shared" si="62"/>
        <v>0</v>
      </c>
      <c r="L66" s="25">
        <v>0</v>
      </c>
      <c r="M66" s="25">
        <v>0</v>
      </c>
      <c r="N66" s="5">
        <f t="shared" si="63"/>
        <v>0</v>
      </c>
      <c r="O66" s="5">
        <v>0</v>
      </c>
      <c r="P66" s="5">
        <v>0</v>
      </c>
      <c r="Q66" s="6">
        <f t="shared" si="56"/>
        <v>17</v>
      </c>
      <c r="R66" s="6">
        <f t="shared" si="57"/>
        <v>17</v>
      </c>
      <c r="S66" s="6">
        <f t="shared" si="58"/>
        <v>0</v>
      </c>
    </row>
    <row r="67" spans="1:19" ht="30" x14ac:dyDescent="0.25">
      <c r="A67" s="8" t="s">
        <v>94</v>
      </c>
      <c r="B67" s="14">
        <f t="shared" si="59"/>
        <v>25</v>
      </c>
      <c r="C67" s="20">
        <v>18</v>
      </c>
      <c r="D67" s="20">
        <v>7</v>
      </c>
      <c r="E67" s="20">
        <f t="shared" si="60"/>
        <v>27</v>
      </c>
      <c r="F67" s="20">
        <v>20</v>
      </c>
      <c r="G67" s="20">
        <v>7</v>
      </c>
      <c r="H67" s="25">
        <f t="shared" si="61"/>
        <v>17</v>
      </c>
      <c r="I67" s="25">
        <v>15</v>
      </c>
      <c r="J67" s="25">
        <v>2</v>
      </c>
      <c r="K67" s="25">
        <f t="shared" si="62"/>
        <v>19</v>
      </c>
      <c r="L67" s="25">
        <v>17</v>
      </c>
      <c r="M67" s="25">
        <v>2</v>
      </c>
      <c r="N67" s="5">
        <f t="shared" si="63"/>
        <v>9</v>
      </c>
      <c r="O67" s="25">
        <v>8</v>
      </c>
      <c r="P67" s="25">
        <v>1</v>
      </c>
      <c r="Q67" s="6">
        <f t="shared" si="56"/>
        <v>97</v>
      </c>
      <c r="R67" s="6">
        <f t="shared" si="57"/>
        <v>78</v>
      </c>
      <c r="S67" s="6">
        <f t="shared" si="58"/>
        <v>19</v>
      </c>
    </row>
    <row r="68" spans="1:19" x14ac:dyDescent="0.25">
      <c r="A68" s="6" t="s">
        <v>14</v>
      </c>
      <c r="B68" s="17">
        <f>SUM(B61:B67)</f>
        <v>120</v>
      </c>
      <c r="C68" s="17">
        <f t="shared" ref="C68:P68" si="64">SUM(C61:C67)</f>
        <v>113</v>
      </c>
      <c r="D68" s="17">
        <f t="shared" si="64"/>
        <v>7</v>
      </c>
      <c r="E68" s="17">
        <f t="shared" si="64"/>
        <v>112</v>
      </c>
      <c r="F68" s="17">
        <f t="shared" si="64"/>
        <v>105</v>
      </c>
      <c r="G68" s="17">
        <f t="shared" si="64"/>
        <v>7</v>
      </c>
      <c r="H68" s="17">
        <f t="shared" si="64"/>
        <v>62</v>
      </c>
      <c r="I68" s="17">
        <f t="shared" si="64"/>
        <v>60</v>
      </c>
      <c r="J68" s="17">
        <f t="shared" si="64"/>
        <v>2</v>
      </c>
      <c r="K68" s="17">
        <f t="shared" si="64"/>
        <v>59</v>
      </c>
      <c r="L68" s="17">
        <f t="shared" si="64"/>
        <v>56</v>
      </c>
      <c r="M68" s="17">
        <f t="shared" si="64"/>
        <v>3</v>
      </c>
      <c r="N68" s="17">
        <f t="shared" si="64"/>
        <v>9</v>
      </c>
      <c r="O68" s="17">
        <f t="shared" si="64"/>
        <v>8</v>
      </c>
      <c r="P68" s="17">
        <f t="shared" si="64"/>
        <v>1</v>
      </c>
      <c r="Q68" s="6">
        <f t="shared" si="56"/>
        <v>362</v>
      </c>
      <c r="R68" s="6">
        <f t="shared" si="57"/>
        <v>342</v>
      </c>
      <c r="S68" s="6">
        <f t="shared" si="58"/>
        <v>20</v>
      </c>
    </row>
    <row r="70" spans="1:19" x14ac:dyDescent="0.25">
      <c r="A70" s="37" t="s">
        <v>1</v>
      </c>
      <c r="B70" s="37" t="s">
        <v>2</v>
      </c>
      <c r="C70" s="37"/>
      <c r="D70" s="37"/>
      <c r="E70" s="37" t="s">
        <v>3</v>
      </c>
      <c r="F70" s="37"/>
      <c r="G70" s="37"/>
      <c r="H70" s="37" t="s">
        <v>4</v>
      </c>
      <c r="I70" s="37"/>
      <c r="J70" s="37"/>
      <c r="K70" s="37" t="s">
        <v>5</v>
      </c>
      <c r="L70" s="37"/>
      <c r="M70" s="37"/>
      <c r="N70" s="37" t="s">
        <v>6</v>
      </c>
      <c r="O70" s="37"/>
      <c r="P70" s="37"/>
      <c r="Q70" s="37" t="s">
        <v>7</v>
      </c>
      <c r="R70" s="38" t="s">
        <v>8</v>
      </c>
      <c r="S70" s="38" t="s">
        <v>9</v>
      </c>
    </row>
    <row r="71" spans="1:19" ht="45" x14ac:dyDescent="0.25">
      <c r="A71" s="37"/>
      <c r="B71" s="18" t="s">
        <v>7</v>
      </c>
      <c r="C71" s="19" t="s">
        <v>8</v>
      </c>
      <c r="D71" s="19" t="s">
        <v>9</v>
      </c>
      <c r="E71" s="18" t="s">
        <v>7</v>
      </c>
      <c r="F71" s="19" t="s">
        <v>8</v>
      </c>
      <c r="G71" s="19" t="s">
        <v>9</v>
      </c>
      <c r="H71" s="18" t="s">
        <v>7</v>
      </c>
      <c r="I71" s="19" t="s">
        <v>8</v>
      </c>
      <c r="J71" s="19" t="s">
        <v>9</v>
      </c>
      <c r="K71" s="18" t="s">
        <v>7</v>
      </c>
      <c r="L71" s="19" t="s">
        <v>8</v>
      </c>
      <c r="M71" s="19" t="s">
        <v>9</v>
      </c>
      <c r="N71" s="18" t="s">
        <v>7</v>
      </c>
      <c r="O71" s="19" t="s">
        <v>8</v>
      </c>
      <c r="P71" s="19" t="s">
        <v>9</v>
      </c>
      <c r="Q71" s="37"/>
      <c r="R71" s="38"/>
      <c r="S71" s="38"/>
    </row>
    <row r="72" spans="1:19" ht="18.75" x14ac:dyDescent="0.3">
      <c r="A72" s="39" t="s">
        <v>40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19" x14ac:dyDescent="0.25">
      <c r="A73" s="4" t="s">
        <v>41</v>
      </c>
      <c r="B73" s="5">
        <f t="shared" ref="B73:B82" si="65">SUM(C73:D73)</f>
        <v>27</v>
      </c>
      <c r="C73" s="25">
        <v>21</v>
      </c>
      <c r="D73" s="25">
        <v>6</v>
      </c>
      <c r="E73" s="25">
        <f t="shared" ref="E73:E82" si="66">SUM(F73:G73)</f>
        <v>24</v>
      </c>
      <c r="F73" s="25">
        <v>18</v>
      </c>
      <c r="G73" s="25">
        <v>6</v>
      </c>
      <c r="H73" s="25">
        <f t="shared" ref="H73:H82" si="67">SUM(I73:J73)</f>
        <v>18</v>
      </c>
      <c r="I73" s="25">
        <v>16</v>
      </c>
      <c r="J73" s="25">
        <v>2</v>
      </c>
      <c r="K73" s="25">
        <f t="shared" ref="K73:K82" si="68">SUM(L73:M73)</f>
        <v>23</v>
      </c>
      <c r="L73" s="25">
        <v>19</v>
      </c>
      <c r="M73" s="25">
        <v>4</v>
      </c>
      <c r="N73" s="5">
        <f t="shared" ref="N73:N82" si="69">SUM(O73:P73)</f>
        <v>0</v>
      </c>
      <c r="O73" s="5">
        <v>0</v>
      </c>
      <c r="P73" s="5">
        <v>0</v>
      </c>
      <c r="Q73" s="6">
        <f t="shared" ref="Q73" si="70">B73+E73+H73+K73+N73</f>
        <v>92</v>
      </c>
      <c r="R73" s="6">
        <f t="shared" ref="R73" si="71">C73+F73+I73+L73+O73</f>
        <v>74</v>
      </c>
      <c r="S73" s="6">
        <f t="shared" ref="S73" si="72">D73+G73+J73+M73+P73</f>
        <v>18</v>
      </c>
    </row>
    <row r="74" spans="1:19" x14ac:dyDescent="0.25">
      <c r="A74" s="4" t="s">
        <v>96</v>
      </c>
      <c r="B74" s="5">
        <f t="shared" si="65"/>
        <v>6</v>
      </c>
      <c r="C74" s="25">
        <v>6</v>
      </c>
      <c r="D74" s="25">
        <v>0</v>
      </c>
      <c r="E74" s="25">
        <f t="shared" si="66"/>
        <v>6</v>
      </c>
      <c r="F74" s="25">
        <v>6</v>
      </c>
      <c r="G74" s="25">
        <v>0</v>
      </c>
      <c r="H74" s="25">
        <f t="shared" si="67"/>
        <v>0</v>
      </c>
      <c r="I74" s="25">
        <v>0</v>
      </c>
      <c r="J74" s="25">
        <v>0</v>
      </c>
      <c r="K74" s="25">
        <f t="shared" si="68"/>
        <v>0</v>
      </c>
      <c r="L74" s="25">
        <v>0</v>
      </c>
      <c r="M74" s="25">
        <v>0</v>
      </c>
      <c r="N74" s="5">
        <f t="shared" si="69"/>
        <v>0</v>
      </c>
      <c r="O74" s="5">
        <v>0</v>
      </c>
      <c r="P74" s="5">
        <v>0</v>
      </c>
      <c r="Q74" s="6">
        <f t="shared" ref="Q74:Q83" si="73">B74+E74+H74+K74+N74</f>
        <v>12</v>
      </c>
      <c r="R74" s="6">
        <f t="shared" ref="R74:R83" si="74">C74+F74+I74+L74+O74</f>
        <v>12</v>
      </c>
      <c r="S74" s="6">
        <f t="shared" ref="S74:S83" si="75">D74+G74+J74+M74+P74</f>
        <v>0</v>
      </c>
    </row>
    <row r="75" spans="1:19" x14ac:dyDescent="0.25">
      <c r="A75" s="8" t="s">
        <v>42</v>
      </c>
      <c r="B75" s="5">
        <f t="shared" si="65"/>
        <v>41</v>
      </c>
      <c r="C75" s="20">
        <v>21</v>
      </c>
      <c r="D75" s="20">
        <v>20</v>
      </c>
      <c r="E75" s="25">
        <f t="shared" si="66"/>
        <v>46</v>
      </c>
      <c r="F75" s="20">
        <v>20</v>
      </c>
      <c r="G75" s="20">
        <v>26</v>
      </c>
      <c r="H75" s="25">
        <f t="shared" si="67"/>
        <v>29</v>
      </c>
      <c r="I75" s="25">
        <v>16</v>
      </c>
      <c r="J75" s="26">
        <v>13</v>
      </c>
      <c r="K75" s="25">
        <f t="shared" si="68"/>
        <v>39</v>
      </c>
      <c r="L75" s="25">
        <v>18</v>
      </c>
      <c r="M75" s="25">
        <v>21</v>
      </c>
      <c r="N75" s="5">
        <f t="shared" si="69"/>
        <v>0</v>
      </c>
      <c r="O75" s="5">
        <v>0</v>
      </c>
      <c r="P75" s="5">
        <v>0</v>
      </c>
      <c r="Q75" s="6">
        <f t="shared" si="73"/>
        <v>155</v>
      </c>
      <c r="R75" s="6">
        <f t="shared" si="74"/>
        <v>75</v>
      </c>
      <c r="S75" s="6">
        <f t="shared" si="75"/>
        <v>80</v>
      </c>
    </row>
    <row r="76" spans="1:19" x14ac:dyDescent="0.25">
      <c r="A76" s="4" t="s">
        <v>43</v>
      </c>
      <c r="B76" s="5">
        <f t="shared" si="65"/>
        <v>6</v>
      </c>
      <c r="C76" s="25">
        <v>6</v>
      </c>
      <c r="D76" s="25">
        <v>0</v>
      </c>
      <c r="E76" s="25">
        <f t="shared" si="66"/>
        <v>4</v>
      </c>
      <c r="F76" s="25">
        <v>4</v>
      </c>
      <c r="G76" s="25"/>
      <c r="H76" s="25">
        <f t="shared" si="67"/>
        <v>0</v>
      </c>
      <c r="I76" s="25"/>
      <c r="J76" s="25"/>
      <c r="K76" s="25">
        <f t="shared" si="68"/>
        <v>0</v>
      </c>
      <c r="L76" s="25"/>
      <c r="M76" s="25"/>
      <c r="N76" s="5">
        <f t="shared" si="69"/>
        <v>0</v>
      </c>
      <c r="O76" s="5">
        <v>0</v>
      </c>
      <c r="P76" s="5">
        <v>0</v>
      </c>
      <c r="Q76" s="6">
        <f t="shared" si="73"/>
        <v>10</v>
      </c>
      <c r="R76" s="6">
        <f t="shared" si="74"/>
        <v>10</v>
      </c>
      <c r="S76" s="6">
        <f t="shared" si="75"/>
        <v>0</v>
      </c>
    </row>
    <row r="77" spans="1:19" x14ac:dyDescent="0.25">
      <c r="A77" s="8" t="s">
        <v>44</v>
      </c>
      <c r="B77" s="5">
        <f t="shared" si="65"/>
        <v>38</v>
      </c>
      <c r="C77" s="20">
        <v>32</v>
      </c>
      <c r="D77" s="20">
        <v>6</v>
      </c>
      <c r="E77" s="25">
        <f t="shared" si="66"/>
        <v>37</v>
      </c>
      <c r="F77" s="20">
        <v>27</v>
      </c>
      <c r="G77" s="20">
        <v>10</v>
      </c>
      <c r="H77" s="25">
        <f t="shared" si="67"/>
        <v>33</v>
      </c>
      <c r="I77" s="25">
        <v>29</v>
      </c>
      <c r="J77" s="25">
        <v>4</v>
      </c>
      <c r="K77" s="25">
        <f t="shared" si="68"/>
        <v>37</v>
      </c>
      <c r="L77" s="25">
        <v>27</v>
      </c>
      <c r="M77" s="25">
        <v>10</v>
      </c>
      <c r="N77" s="5">
        <f t="shared" si="69"/>
        <v>0</v>
      </c>
      <c r="O77" s="5">
        <v>0</v>
      </c>
      <c r="P77" s="5">
        <v>0</v>
      </c>
      <c r="Q77" s="6">
        <f t="shared" si="73"/>
        <v>145</v>
      </c>
      <c r="R77" s="6">
        <f t="shared" si="74"/>
        <v>115</v>
      </c>
      <c r="S77" s="6">
        <f t="shared" si="75"/>
        <v>30</v>
      </c>
    </row>
    <row r="78" spans="1:19" x14ac:dyDescent="0.25">
      <c r="A78" s="8" t="s">
        <v>45</v>
      </c>
      <c r="B78" s="5">
        <f t="shared" si="65"/>
        <v>13</v>
      </c>
      <c r="C78" s="20">
        <v>13</v>
      </c>
      <c r="D78" s="20">
        <v>0</v>
      </c>
      <c r="E78" s="25">
        <f t="shared" si="66"/>
        <v>18</v>
      </c>
      <c r="F78" s="20">
        <v>17</v>
      </c>
      <c r="G78" s="20">
        <v>1</v>
      </c>
      <c r="H78" s="25">
        <f t="shared" si="67"/>
        <v>0</v>
      </c>
      <c r="I78" s="25">
        <v>0</v>
      </c>
      <c r="J78" s="25">
        <v>0</v>
      </c>
      <c r="K78" s="25">
        <f t="shared" si="68"/>
        <v>0</v>
      </c>
      <c r="L78" s="25">
        <v>0</v>
      </c>
      <c r="M78" s="25">
        <v>0</v>
      </c>
      <c r="N78" s="5">
        <f t="shared" si="69"/>
        <v>0</v>
      </c>
      <c r="O78" s="5">
        <v>0</v>
      </c>
      <c r="P78" s="5">
        <v>0</v>
      </c>
      <c r="Q78" s="6">
        <f t="shared" si="73"/>
        <v>31</v>
      </c>
      <c r="R78" s="6">
        <f t="shared" si="74"/>
        <v>30</v>
      </c>
      <c r="S78" s="6">
        <f t="shared" si="75"/>
        <v>1</v>
      </c>
    </row>
    <row r="79" spans="1:19" x14ac:dyDescent="0.25">
      <c r="A79" s="8" t="s">
        <v>91</v>
      </c>
      <c r="B79" s="5">
        <f t="shared" si="65"/>
        <v>0</v>
      </c>
      <c r="C79" s="20">
        <v>0</v>
      </c>
      <c r="D79" s="20">
        <v>0</v>
      </c>
      <c r="E79" s="25">
        <f t="shared" si="66"/>
        <v>1</v>
      </c>
      <c r="F79" s="20">
        <v>1</v>
      </c>
      <c r="G79" s="20"/>
      <c r="H79" s="25">
        <f t="shared" si="67"/>
        <v>13</v>
      </c>
      <c r="I79" s="25">
        <v>13</v>
      </c>
      <c r="J79" s="25"/>
      <c r="K79" s="25">
        <f t="shared" si="68"/>
        <v>10</v>
      </c>
      <c r="L79" s="25">
        <v>10</v>
      </c>
      <c r="M79" s="25"/>
      <c r="N79" s="5">
        <f t="shared" si="69"/>
        <v>0</v>
      </c>
      <c r="O79" s="5">
        <v>0</v>
      </c>
      <c r="P79" s="5">
        <v>0</v>
      </c>
      <c r="Q79" s="6">
        <f t="shared" si="73"/>
        <v>24</v>
      </c>
      <c r="R79" s="6">
        <f t="shared" si="74"/>
        <v>24</v>
      </c>
      <c r="S79" s="6">
        <f t="shared" si="75"/>
        <v>0</v>
      </c>
    </row>
    <row r="80" spans="1:19" x14ac:dyDescent="0.25">
      <c r="A80" s="8" t="s">
        <v>82</v>
      </c>
      <c r="B80" s="5">
        <f t="shared" si="65"/>
        <v>0</v>
      </c>
      <c r="C80" s="20">
        <v>0</v>
      </c>
      <c r="D80" s="20">
        <v>0</v>
      </c>
      <c r="E80" s="25">
        <f t="shared" si="66"/>
        <v>3</v>
      </c>
      <c r="F80" s="20">
        <v>2</v>
      </c>
      <c r="G80" s="20">
        <v>1</v>
      </c>
      <c r="H80" s="25">
        <f t="shared" si="67"/>
        <v>10</v>
      </c>
      <c r="I80" s="25">
        <v>10</v>
      </c>
      <c r="J80" s="25">
        <v>0</v>
      </c>
      <c r="K80" s="25">
        <f t="shared" si="68"/>
        <v>7</v>
      </c>
      <c r="L80" s="25">
        <v>7</v>
      </c>
      <c r="M80" s="25">
        <v>0</v>
      </c>
      <c r="N80" s="5">
        <f t="shared" si="69"/>
        <v>0</v>
      </c>
      <c r="O80" s="5">
        <v>0</v>
      </c>
      <c r="P80" s="5">
        <v>0</v>
      </c>
      <c r="Q80" s="6">
        <f t="shared" si="73"/>
        <v>20</v>
      </c>
      <c r="R80" s="6">
        <f t="shared" si="74"/>
        <v>19</v>
      </c>
      <c r="S80" s="6">
        <f t="shared" si="75"/>
        <v>1</v>
      </c>
    </row>
    <row r="81" spans="1:22" x14ac:dyDescent="0.25">
      <c r="A81" s="8" t="s">
        <v>114</v>
      </c>
      <c r="B81" s="5">
        <f t="shared" si="65"/>
        <v>9</v>
      </c>
      <c r="C81" s="20">
        <v>9</v>
      </c>
      <c r="D81" s="20">
        <v>0</v>
      </c>
      <c r="E81" s="25">
        <f t="shared" si="66"/>
        <v>0</v>
      </c>
      <c r="F81" s="20">
        <v>0</v>
      </c>
      <c r="G81" s="20">
        <v>0</v>
      </c>
      <c r="H81" s="25">
        <f t="shared" si="67"/>
        <v>0</v>
      </c>
      <c r="I81" s="25">
        <v>0</v>
      </c>
      <c r="J81" s="25">
        <v>0</v>
      </c>
      <c r="K81" s="25">
        <f t="shared" si="68"/>
        <v>0</v>
      </c>
      <c r="L81" s="25">
        <v>0</v>
      </c>
      <c r="M81" s="25">
        <v>0</v>
      </c>
      <c r="N81" s="5">
        <f t="shared" si="69"/>
        <v>0</v>
      </c>
      <c r="O81" s="5">
        <v>0</v>
      </c>
      <c r="P81" s="5">
        <v>0</v>
      </c>
      <c r="Q81" s="6">
        <f t="shared" ref="Q81" si="76">B81+E81+H81+K81+N81</f>
        <v>9</v>
      </c>
      <c r="R81" s="6">
        <f t="shared" ref="R81" si="77">C81+F81+I81+L81+O81</f>
        <v>9</v>
      </c>
      <c r="S81" s="6">
        <f t="shared" ref="S81" si="78">D81+G81+J81+M81+P81</f>
        <v>0</v>
      </c>
    </row>
    <row r="82" spans="1:22" ht="30" x14ac:dyDescent="0.25">
      <c r="A82" s="8" t="s">
        <v>94</v>
      </c>
      <c r="B82" s="5">
        <f t="shared" si="65"/>
        <v>20</v>
      </c>
      <c r="C82" s="20">
        <v>18</v>
      </c>
      <c r="D82" s="20">
        <v>2</v>
      </c>
      <c r="E82" s="25">
        <f t="shared" si="66"/>
        <v>23</v>
      </c>
      <c r="F82" s="20">
        <v>21</v>
      </c>
      <c r="G82" s="20">
        <v>2</v>
      </c>
      <c r="H82" s="25">
        <f t="shared" si="67"/>
        <v>20</v>
      </c>
      <c r="I82" s="25">
        <v>18</v>
      </c>
      <c r="J82" s="25">
        <v>2</v>
      </c>
      <c r="K82" s="25">
        <f t="shared" si="68"/>
        <v>15</v>
      </c>
      <c r="L82" s="25">
        <v>15</v>
      </c>
      <c r="M82" s="25">
        <v>0</v>
      </c>
      <c r="N82" s="5">
        <f t="shared" si="69"/>
        <v>14</v>
      </c>
      <c r="O82" s="25">
        <v>14</v>
      </c>
      <c r="P82" s="5">
        <v>0</v>
      </c>
      <c r="Q82" s="6">
        <f t="shared" si="73"/>
        <v>92</v>
      </c>
      <c r="R82" s="6">
        <f t="shared" si="74"/>
        <v>86</v>
      </c>
      <c r="S82" s="6">
        <f t="shared" si="75"/>
        <v>6</v>
      </c>
    </row>
    <row r="83" spans="1:22" x14ac:dyDescent="0.25">
      <c r="A83" s="6" t="s">
        <v>14</v>
      </c>
      <c r="B83" s="6">
        <f t="shared" ref="B83:P83" si="79">SUM(B73:B82)</f>
        <v>160</v>
      </c>
      <c r="C83" s="6">
        <f t="shared" si="79"/>
        <v>126</v>
      </c>
      <c r="D83" s="6">
        <f t="shared" si="79"/>
        <v>34</v>
      </c>
      <c r="E83" s="6">
        <f t="shared" si="79"/>
        <v>162</v>
      </c>
      <c r="F83" s="6">
        <f t="shared" si="79"/>
        <v>116</v>
      </c>
      <c r="G83" s="6">
        <f t="shared" si="79"/>
        <v>46</v>
      </c>
      <c r="H83" s="6">
        <f t="shared" si="79"/>
        <v>123</v>
      </c>
      <c r="I83" s="6">
        <f t="shared" si="79"/>
        <v>102</v>
      </c>
      <c r="J83" s="6">
        <f t="shared" si="79"/>
        <v>21</v>
      </c>
      <c r="K83" s="6">
        <f t="shared" si="79"/>
        <v>131</v>
      </c>
      <c r="L83" s="6">
        <f t="shared" si="79"/>
        <v>96</v>
      </c>
      <c r="M83" s="6">
        <f t="shared" si="79"/>
        <v>35</v>
      </c>
      <c r="N83" s="6">
        <f t="shared" si="79"/>
        <v>14</v>
      </c>
      <c r="O83" s="6">
        <f t="shared" si="79"/>
        <v>14</v>
      </c>
      <c r="P83" s="6">
        <f t="shared" si="79"/>
        <v>0</v>
      </c>
      <c r="Q83" s="6">
        <f t="shared" si="73"/>
        <v>590</v>
      </c>
      <c r="R83" s="6">
        <f t="shared" si="74"/>
        <v>454</v>
      </c>
      <c r="S83" s="6">
        <f t="shared" si="75"/>
        <v>136</v>
      </c>
    </row>
    <row r="84" spans="1:22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22" ht="18.75" x14ac:dyDescent="0.3">
      <c r="A85" s="44" t="s">
        <v>87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16"/>
      <c r="U85" s="16"/>
      <c r="V85" s="16"/>
    </row>
    <row r="86" spans="1:22" x14ac:dyDescent="0.25">
      <c r="A86" s="37" t="s">
        <v>1</v>
      </c>
      <c r="B86" s="37" t="s">
        <v>2</v>
      </c>
      <c r="C86" s="37"/>
      <c r="D86" s="37"/>
      <c r="E86" s="37" t="s">
        <v>3</v>
      </c>
      <c r="F86" s="37"/>
      <c r="G86" s="37"/>
      <c r="H86" s="37" t="s">
        <v>4</v>
      </c>
      <c r="I86" s="37"/>
      <c r="J86" s="37"/>
      <c r="K86" s="37" t="s">
        <v>5</v>
      </c>
      <c r="L86" s="37"/>
      <c r="M86" s="37"/>
      <c r="N86" s="37" t="s">
        <v>6</v>
      </c>
      <c r="O86" s="37"/>
      <c r="P86" s="37"/>
      <c r="Q86" s="37" t="s">
        <v>7</v>
      </c>
      <c r="R86" s="38" t="s">
        <v>8</v>
      </c>
      <c r="S86" s="38" t="s">
        <v>9</v>
      </c>
    </row>
    <row r="87" spans="1:22" ht="45" x14ac:dyDescent="0.25">
      <c r="A87" s="37"/>
      <c r="B87" s="27" t="s">
        <v>7</v>
      </c>
      <c r="C87" s="28" t="s">
        <v>8</v>
      </c>
      <c r="D87" s="28" t="s">
        <v>9</v>
      </c>
      <c r="E87" s="27" t="s">
        <v>7</v>
      </c>
      <c r="F87" s="28" t="s">
        <v>8</v>
      </c>
      <c r="G87" s="28" t="s">
        <v>9</v>
      </c>
      <c r="H87" s="27" t="s">
        <v>7</v>
      </c>
      <c r="I87" s="28" t="s">
        <v>8</v>
      </c>
      <c r="J87" s="28" t="s">
        <v>9</v>
      </c>
      <c r="K87" s="27" t="s">
        <v>7</v>
      </c>
      <c r="L87" s="28" t="s">
        <v>8</v>
      </c>
      <c r="M87" s="28" t="s">
        <v>9</v>
      </c>
      <c r="N87" s="27" t="s">
        <v>7</v>
      </c>
      <c r="O87" s="28" t="s">
        <v>8</v>
      </c>
      <c r="P87" s="28" t="s">
        <v>9</v>
      </c>
      <c r="Q87" s="37"/>
      <c r="R87" s="38"/>
      <c r="S87" s="38"/>
    </row>
    <row r="88" spans="1:22" ht="18.75" x14ac:dyDescent="0.3">
      <c r="A88" s="39" t="s">
        <v>103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</row>
    <row r="89" spans="1:22" x14ac:dyDescent="0.25">
      <c r="A89" s="8" t="s">
        <v>59</v>
      </c>
      <c r="B89" s="5">
        <f>SUM(C89:D89)</f>
        <v>70</v>
      </c>
      <c r="C89" s="20">
        <v>0</v>
      </c>
      <c r="D89" s="20">
        <v>70</v>
      </c>
      <c r="E89" s="25">
        <f t="shared" ref="E89:E93" si="80">SUM(F89:G89)</f>
        <v>59</v>
      </c>
      <c r="F89" s="20">
        <v>1</v>
      </c>
      <c r="G89" s="20">
        <v>58</v>
      </c>
      <c r="H89" s="25">
        <f t="shared" ref="H89:H93" si="81">SUM(I89:J89)</f>
        <v>30</v>
      </c>
      <c r="I89" s="25">
        <v>0</v>
      </c>
      <c r="J89" s="25">
        <v>30</v>
      </c>
      <c r="K89" s="25">
        <f t="shared" ref="K89:K93" si="82">SUM(L89:M89)</f>
        <v>19</v>
      </c>
      <c r="L89" s="25">
        <v>1</v>
      </c>
      <c r="M89" s="25">
        <v>18</v>
      </c>
      <c r="N89" s="5">
        <f t="shared" ref="N89:N93" si="83">SUM(O89:P89)</f>
        <v>0</v>
      </c>
      <c r="O89" s="5">
        <v>0</v>
      </c>
      <c r="P89" s="5">
        <v>0</v>
      </c>
      <c r="Q89" s="6">
        <f t="shared" ref="Q89:Q94" si="84">B89+E89+H89+K89+N89</f>
        <v>178</v>
      </c>
      <c r="R89" s="6">
        <f t="shared" ref="R89:R94" si="85">C89+F89+I89+L89+O89</f>
        <v>2</v>
      </c>
      <c r="S89" s="6">
        <f t="shared" ref="S89:S94" si="86">D89+G89+J89+M89+P89</f>
        <v>176</v>
      </c>
    </row>
    <row r="90" spans="1:22" x14ac:dyDescent="0.25">
      <c r="A90" s="8" t="s">
        <v>60</v>
      </c>
      <c r="B90" s="5">
        <f>SUM(C90:D90)</f>
        <v>1</v>
      </c>
      <c r="C90" s="20">
        <v>0</v>
      </c>
      <c r="D90" s="20">
        <v>1</v>
      </c>
      <c r="E90" s="25">
        <f t="shared" si="80"/>
        <v>12</v>
      </c>
      <c r="F90" s="20">
        <v>0</v>
      </c>
      <c r="G90" s="20">
        <v>12</v>
      </c>
      <c r="H90" s="25">
        <f t="shared" si="81"/>
        <v>0</v>
      </c>
      <c r="I90" s="25">
        <v>0</v>
      </c>
      <c r="J90" s="25">
        <v>0</v>
      </c>
      <c r="K90" s="25">
        <f t="shared" si="82"/>
        <v>0</v>
      </c>
      <c r="L90" s="25">
        <v>0</v>
      </c>
      <c r="M90" s="25">
        <v>0</v>
      </c>
      <c r="N90" s="5">
        <f t="shared" si="83"/>
        <v>0</v>
      </c>
      <c r="O90" s="5">
        <v>0</v>
      </c>
      <c r="P90" s="5">
        <v>0</v>
      </c>
      <c r="Q90" s="6">
        <f t="shared" ref="Q90" si="87">B90+E90+H90+K90+N90</f>
        <v>13</v>
      </c>
      <c r="R90" s="6">
        <f t="shared" ref="R90" si="88">C90+F90+I90+L90+O90</f>
        <v>0</v>
      </c>
      <c r="S90" s="6">
        <f t="shared" ref="S90" si="89">D90+G90+J90+M90+P90</f>
        <v>13</v>
      </c>
    </row>
    <row r="91" spans="1:22" x14ac:dyDescent="0.25">
      <c r="A91" s="8" t="s">
        <v>49</v>
      </c>
      <c r="B91" s="5">
        <f t="shared" ref="B91:B93" si="90">SUM(C91:D91)</f>
        <v>34</v>
      </c>
      <c r="C91" s="20">
        <v>22</v>
      </c>
      <c r="D91" s="20">
        <v>12</v>
      </c>
      <c r="E91" s="25">
        <f t="shared" si="80"/>
        <v>34</v>
      </c>
      <c r="F91" s="20">
        <v>24</v>
      </c>
      <c r="G91" s="20">
        <v>10</v>
      </c>
      <c r="H91" s="25">
        <f t="shared" si="81"/>
        <v>38</v>
      </c>
      <c r="I91" s="25">
        <v>24</v>
      </c>
      <c r="J91" s="25">
        <v>14</v>
      </c>
      <c r="K91" s="25">
        <f t="shared" si="82"/>
        <v>40</v>
      </c>
      <c r="L91" s="25">
        <v>37</v>
      </c>
      <c r="M91" s="25">
        <v>3</v>
      </c>
      <c r="N91" s="5">
        <f t="shared" si="83"/>
        <v>0</v>
      </c>
      <c r="O91" s="5">
        <v>0</v>
      </c>
      <c r="P91" s="5">
        <v>0</v>
      </c>
      <c r="Q91" s="6">
        <f t="shared" si="84"/>
        <v>146</v>
      </c>
      <c r="R91" s="6">
        <f t="shared" si="85"/>
        <v>107</v>
      </c>
      <c r="S91" s="6">
        <f t="shared" si="86"/>
        <v>39</v>
      </c>
    </row>
    <row r="92" spans="1:22" x14ac:dyDescent="0.25">
      <c r="A92" s="8" t="s">
        <v>50</v>
      </c>
      <c r="B92" s="5">
        <f t="shared" si="90"/>
        <v>10</v>
      </c>
      <c r="C92" s="20">
        <v>10</v>
      </c>
      <c r="D92" s="20">
        <v>0</v>
      </c>
      <c r="E92" s="25">
        <f t="shared" si="80"/>
        <v>28</v>
      </c>
      <c r="F92" s="20">
        <v>13</v>
      </c>
      <c r="G92" s="20">
        <v>15</v>
      </c>
      <c r="H92" s="25">
        <f t="shared" si="81"/>
        <v>0</v>
      </c>
      <c r="I92" s="25">
        <v>0</v>
      </c>
      <c r="J92" s="25">
        <v>0</v>
      </c>
      <c r="K92" s="25">
        <f t="shared" si="82"/>
        <v>0</v>
      </c>
      <c r="L92" s="25">
        <v>0</v>
      </c>
      <c r="M92" s="25">
        <v>0</v>
      </c>
      <c r="N92" s="5">
        <f t="shared" si="83"/>
        <v>0</v>
      </c>
      <c r="O92" s="5">
        <v>0</v>
      </c>
      <c r="P92" s="5">
        <v>0</v>
      </c>
      <c r="Q92" s="6">
        <f t="shared" si="84"/>
        <v>38</v>
      </c>
      <c r="R92" s="6">
        <f t="shared" si="85"/>
        <v>23</v>
      </c>
      <c r="S92" s="6">
        <f t="shared" si="86"/>
        <v>15</v>
      </c>
    </row>
    <row r="93" spans="1:22" ht="30" x14ac:dyDescent="0.25">
      <c r="A93" s="8" t="s">
        <v>94</v>
      </c>
      <c r="B93" s="5">
        <f t="shared" si="90"/>
        <v>25</v>
      </c>
      <c r="C93" s="20">
        <v>19</v>
      </c>
      <c r="D93" s="20">
        <v>6</v>
      </c>
      <c r="E93" s="25">
        <f t="shared" si="80"/>
        <v>17</v>
      </c>
      <c r="F93" s="20">
        <v>17</v>
      </c>
      <c r="G93" s="20">
        <v>0</v>
      </c>
      <c r="H93" s="25">
        <f t="shared" si="81"/>
        <v>15</v>
      </c>
      <c r="I93" s="25">
        <v>11</v>
      </c>
      <c r="J93" s="25">
        <v>4</v>
      </c>
      <c r="K93" s="25">
        <f t="shared" si="82"/>
        <v>6</v>
      </c>
      <c r="L93" s="25">
        <v>5</v>
      </c>
      <c r="M93" s="25">
        <v>1</v>
      </c>
      <c r="N93" s="5">
        <f t="shared" si="83"/>
        <v>15</v>
      </c>
      <c r="O93" s="25">
        <v>15</v>
      </c>
      <c r="P93" s="5">
        <v>0</v>
      </c>
      <c r="Q93" s="6">
        <f t="shared" si="84"/>
        <v>78</v>
      </c>
      <c r="R93" s="6">
        <f t="shared" si="85"/>
        <v>67</v>
      </c>
      <c r="S93" s="6">
        <f t="shared" si="86"/>
        <v>11</v>
      </c>
    </row>
    <row r="94" spans="1:22" x14ac:dyDescent="0.25">
      <c r="A94" s="6" t="s">
        <v>14</v>
      </c>
      <c r="B94" s="6">
        <f t="shared" ref="B94:P94" si="91">SUM(B89:B93)</f>
        <v>140</v>
      </c>
      <c r="C94" s="6">
        <f t="shared" si="91"/>
        <v>51</v>
      </c>
      <c r="D94" s="6">
        <f t="shared" si="91"/>
        <v>89</v>
      </c>
      <c r="E94" s="6">
        <f t="shared" si="91"/>
        <v>150</v>
      </c>
      <c r="F94" s="6">
        <f t="shared" si="91"/>
        <v>55</v>
      </c>
      <c r="G94" s="6">
        <f t="shared" si="91"/>
        <v>95</v>
      </c>
      <c r="H94" s="6">
        <f t="shared" si="91"/>
        <v>83</v>
      </c>
      <c r="I94" s="6">
        <f t="shared" si="91"/>
        <v>35</v>
      </c>
      <c r="J94" s="6">
        <f t="shared" si="91"/>
        <v>48</v>
      </c>
      <c r="K94" s="6">
        <f t="shared" si="91"/>
        <v>65</v>
      </c>
      <c r="L94" s="6">
        <f t="shared" si="91"/>
        <v>43</v>
      </c>
      <c r="M94" s="6">
        <f t="shared" si="91"/>
        <v>22</v>
      </c>
      <c r="N94" s="6">
        <f t="shared" si="91"/>
        <v>15</v>
      </c>
      <c r="O94" s="6">
        <f t="shared" si="91"/>
        <v>15</v>
      </c>
      <c r="P94" s="6">
        <f t="shared" si="91"/>
        <v>0</v>
      </c>
      <c r="Q94" s="6">
        <f t="shared" si="84"/>
        <v>453</v>
      </c>
      <c r="R94" s="6">
        <f t="shared" si="85"/>
        <v>199</v>
      </c>
      <c r="S94" s="6">
        <f t="shared" si="86"/>
        <v>254</v>
      </c>
    </row>
    <row r="96" spans="1:22" x14ac:dyDescent="0.25">
      <c r="A96" s="37" t="s">
        <v>1</v>
      </c>
      <c r="B96" s="37" t="s">
        <v>2</v>
      </c>
      <c r="C96" s="37"/>
      <c r="D96" s="37"/>
      <c r="E96" s="37" t="s">
        <v>3</v>
      </c>
      <c r="F96" s="37"/>
      <c r="G96" s="37"/>
      <c r="H96" s="37" t="s">
        <v>4</v>
      </c>
      <c r="I96" s="37"/>
      <c r="J96" s="37"/>
      <c r="K96" s="37" t="s">
        <v>5</v>
      </c>
      <c r="L96" s="37"/>
      <c r="M96" s="37"/>
      <c r="N96" s="37" t="s">
        <v>6</v>
      </c>
      <c r="O96" s="37"/>
      <c r="P96" s="37"/>
      <c r="Q96" s="37" t="s">
        <v>7</v>
      </c>
      <c r="R96" s="38" t="s">
        <v>8</v>
      </c>
      <c r="S96" s="38" t="s">
        <v>9</v>
      </c>
    </row>
    <row r="97" spans="1:19" ht="45" x14ac:dyDescent="0.25">
      <c r="A97" s="37"/>
      <c r="B97" s="18" t="s">
        <v>7</v>
      </c>
      <c r="C97" s="19" t="s">
        <v>8</v>
      </c>
      <c r="D97" s="19" t="s">
        <v>9</v>
      </c>
      <c r="E97" s="18" t="s">
        <v>7</v>
      </c>
      <c r="F97" s="19" t="s">
        <v>8</v>
      </c>
      <c r="G97" s="19" t="s">
        <v>9</v>
      </c>
      <c r="H97" s="18" t="s">
        <v>7</v>
      </c>
      <c r="I97" s="19" t="s">
        <v>8</v>
      </c>
      <c r="J97" s="19" t="s">
        <v>9</v>
      </c>
      <c r="K97" s="18" t="s">
        <v>7</v>
      </c>
      <c r="L97" s="19" t="s">
        <v>8</v>
      </c>
      <c r="M97" s="19" t="s">
        <v>9</v>
      </c>
      <c r="N97" s="18" t="s">
        <v>7</v>
      </c>
      <c r="O97" s="19" t="s">
        <v>8</v>
      </c>
      <c r="P97" s="19" t="s">
        <v>9</v>
      </c>
      <c r="Q97" s="37"/>
      <c r="R97" s="38"/>
      <c r="S97" s="38"/>
    </row>
    <row r="98" spans="1:19" ht="18.75" x14ac:dyDescent="0.3">
      <c r="A98" s="39" t="s">
        <v>104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</row>
    <row r="99" spans="1:19" x14ac:dyDescent="0.25">
      <c r="A99" s="8" t="s">
        <v>47</v>
      </c>
      <c r="B99" s="5">
        <f t="shared" ref="B99" si="92">SUM(C99:D99)</f>
        <v>75</v>
      </c>
      <c r="C99" s="20">
        <v>0</v>
      </c>
      <c r="D99" s="20">
        <v>75</v>
      </c>
      <c r="E99" s="25">
        <f t="shared" ref="E99:E100" si="93">SUM(F99:G99)</f>
        <v>65</v>
      </c>
      <c r="F99" s="20">
        <v>5</v>
      </c>
      <c r="G99" s="20">
        <v>60</v>
      </c>
      <c r="H99" s="25">
        <f t="shared" ref="H99:H100" si="94">SUM(I99:J99)</f>
        <v>33</v>
      </c>
      <c r="I99" s="25">
        <v>1</v>
      </c>
      <c r="J99" s="25">
        <v>32</v>
      </c>
      <c r="K99" s="25">
        <f t="shared" ref="K99:K100" si="95">SUM(L99:M99)</f>
        <v>53</v>
      </c>
      <c r="L99" s="25">
        <v>8</v>
      </c>
      <c r="M99" s="25">
        <v>45</v>
      </c>
      <c r="N99" s="5">
        <f t="shared" ref="N99:N100" si="96">SUM(O99:P99)</f>
        <v>0</v>
      </c>
      <c r="O99" s="5">
        <v>0</v>
      </c>
      <c r="P99" s="5">
        <v>0</v>
      </c>
      <c r="Q99" s="6">
        <f t="shared" ref="Q99" si="97">B99+E99+H99+K99+N99</f>
        <v>226</v>
      </c>
      <c r="R99" s="6">
        <f t="shared" ref="R99" si="98">C99+F99+I99+L99+O99</f>
        <v>14</v>
      </c>
      <c r="S99" s="6">
        <f t="shared" ref="S99" si="99">D99+G99+J99+M99+P99</f>
        <v>212</v>
      </c>
    </row>
    <row r="100" spans="1:19" x14ac:dyDescent="0.25">
      <c r="A100" s="8" t="s">
        <v>48</v>
      </c>
      <c r="B100" s="5">
        <f>SUM(C100:D100)</f>
        <v>8</v>
      </c>
      <c r="C100" s="20">
        <v>6</v>
      </c>
      <c r="D100" s="20">
        <v>2</v>
      </c>
      <c r="E100" s="25">
        <f t="shared" si="93"/>
        <v>12</v>
      </c>
      <c r="F100" s="20">
        <v>11</v>
      </c>
      <c r="G100" s="20">
        <v>1</v>
      </c>
      <c r="H100" s="25">
        <f t="shared" si="94"/>
        <v>0</v>
      </c>
      <c r="I100" s="25">
        <v>0</v>
      </c>
      <c r="J100" s="25">
        <v>0</v>
      </c>
      <c r="K100" s="25">
        <f t="shared" si="95"/>
        <v>0</v>
      </c>
      <c r="L100" s="25">
        <v>0</v>
      </c>
      <c r="M100" s="25">
        <v>0</v>
      </c>
      <c r="N100" s="5">
        <f t="shared" si="96"/>
        <v>0</v>
      </c>
      <c r="O100" s="5">
        <v>0</v>
      </c>
      <c r="P100" s="5">
        <v>0</v>
      </c>
      <c r="Q100" s="6">
        <f t="shared" ref="Q100:Q101" si="100">B100+E100+H100+K100+N100</f>
        <v>20</v>
      </c>
      <c r="R100" s="6">
        <f t="shared" ref="R100:R101" si="101">C100+F100+I100+L100+O100</f>
        <v>17</v>
      </c>
      <c r="S100" s="6">
        <f t="shared" ref="S100:S101" si="102">D100+G100+J100+M100+P100</f>
        <v>3</v>
      </c>
    </row>
    <row r="101" spans="1:19" x14ac:dyDescent="0.25">
      <c r="A101" s="6" t="s">
        <v>14</v>
      </c>
      <c r="B101" s="6">
        <f t="shared" ref="B101:P101" si="103">SUM(B99:B100)</f>
        <v>83</v>
      </c>
      <c r="C101" s="6">
        <f t="shared" si="103"/>
        <v>6</v>
      </c>
      <c r="D101" s="6">
        <f t="shared" si="103"/>
        <v>77</v>
      </c>
      <c r="E101" s="6">
        <f t="shared" si="103"/>
        <v>77</v>
      </c>
      <c r="F101" s="6">
        <f t="shared" si="103"/>
        <v>16</v>
      </c>
      <c r="G101" s="6">
        <f t="shared" si="103"/>
        <v>61</v>
      </c>
      <c r="H101" s="6">
        <f t="shared" si="103"/>
        <v>33</v>
      </c>
      <c r="I101" s="6">
        <f t="shared" si="103"/>
        <v>1</v>
      </c>
      <c r="J101" s="6">
        <f t="shared" si="103"/>
        <v>32</v>
      </c>
      <c r="K101" s="6">
        <f t="shared" si="103"/>
        <v>53</v>
      </c>
      <c r="L101" s="6">
        <f t="shared" si="103"/>
        <v>8</v>
      </c>
      <c r="M101" s="6">
        <f t="shared" si="103"/>
        <v>45</v>
      </c>
      <c r="N101" s="6">
        <f t="shared" si="103"/>
        <v>0</v>
      </c>
      <c r="O101" s="6">
        <f t="shared" si="103"/>
        <v>0</v>
      </c>
      <c r="P101" s="6">
        <f t="shared" si="103"/>
        <v>0</v>
      </c>
      <c r="Q101" s="6">
        <f t="shared" si="100"/>
        <v>246</v>
      </c>
      <c r="R101" s="6">
        <f t="shared" si="101"/>
        <v>31</v>
      </c>
      <c r="S101" s="6">
        <f t="shared" si="102"/>
        <v>215</v>
      </c>
    </row>
    <row r="102" spans="1:19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37" t="s">
        <v>1</v>
      </c>
      <c r="B103" s="37" t="s">
        <v>2</v>
      </c>
      <c r="C103" s="37"/>
      <c r="D103" s="37"/>
      <c r="E103" s="37" t="s">
        <v>3</v>
      </c>
      <c r="F103" s="37"/>
      <c r="G103" s="37"/>
      <c r="H103" s="37" t="s">
        <v>4</v>
      </c>
      <c r="I103" s="37"/>
      <c r="J103" s="37"/>
      <c r="K103" s="37" t="s">
        <v>5</v>
      </c>
      <c r="L103" s="37"/>
      <c r="M103" s="37"/>
      <c r="N103" s="37" t="s">
        <v>6</v>
      </c>
      <c r="O103" s="37"/>
      <c r="P103" s="37"/>
      <c r="Q103" s="37" t="s">
        <v>7</v>
      </c>
      <c r="R103" s="38" t="s">
        <v>8</v>
      </c>
      <c r="S103" s="38" t="s">
        <v>9</v>
      </c>
    </row>
    <row r="104" spans="1:19" ht="45" x14ac:dyDescent="0.25">
      <c r="A104" s="37"/>
      <c r="B104" s="18" t="s">
        <v>7</v>
      </c>
      <c r="C104" s="19" t="s">
        <v>8</v>
      </c>
      <c r="D104" s="19" t="s">
        <v>9</v>
      </c>
      <c r="E104" s="18" t="s">
        <v>7</v>
      </c>
      <c r="F104" s="19" t="s">
        <v>8</v>
      </c>
      <c r="G104" s="19" t="s">
        <v>9</v>
      </c>
      <c r="H104" s="18" t="s">
        <v>7</v>
      </c>
      <c r="I104" s="19" t="s">
        <v>8</v>
      </c>
      <c r="J104" s="19" t="s">
        <v>9</v>
      </c>
      <c r="K104" s="18" t="s">
        <v>7</v>
      </c>
      <c r="L104" s="19" t="s">
        <v>8</v>
      </c>
      <c r="M104" s="19" t="s">
        <v>9</v>
      </c>
      <c r="N104" s="18" t="s">
        <v>7</v>
      </c>
      <c r="O104" s="19" t="s">
        <v>8</v>
      </c>
      <c r="P104" s="19" t="s">
        <v>9</v>
      </c>
      <c r="Q104" s="37"/>
      <c r="R104" s="38"/>
      <c r="S104" s="38"/>
    </row>
    <row r="105" spans="1:19" ht="18.75" x14ac:dyDescent="0.3">
      <c r="A105" s="39" t="s">
        <v>84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</row>
    <row r="106" spans="1:19" x14ac:dyDescent="0.25">
      <c r="A106" s="4" t="s">
        <v>85</v>
      </c>
      <c r="B106" s="5">
        <f t="shared" ref="B106:B109" si="104">SUM(C106:D106)</f>
        <v>5</v>
      </c>
      <c r="C106" s="25">
        <v>5</v>
      </c>
      <c r="D106" s="25">
        <v>0</v>
      </c>
      <c r="E106" s="25">
        <f t="shared" ref="E106:E109" si="105">SUM(F106:G106)</f>
        <v>13</v>
      </c>
      <c r="F106" s="20">
        <v>8</v>
      </c>
      <c r="G106" s="20">
        <v>5</v>
      </c>
      <c r="H106" s="25">
        <f t="shared" ref="H106:H109" si="106">SUM(I106:J106)</f>
        <v>0</v>
      </c>
      <c r="I106" s="25">
        <v>0</v>
      </c>
      <c r="J106" s="25">
        <v>0</v>
      </c>
      <c r="K106" s="25">
        <f>SUM(L106:M106)</f>
        <v>0</v>
      </c>
      <c r="L106" s="25">
        <v>0</v>
      </c>
      <c r="M106" s="25">
        <v>0</v>
      </c>
      <c r="N106" s="5">
        <f t="shared" ref="N106:N109" si="107">SUM(O106:P106)</f>
        <v>0</v>
      </c>
      <c r="O106" s="5">
        <v>0</v>
      </c>
      <c r="P106" s="5">
        <v>0</v>
      </c>
      <c r="Q106" s="6">
        <f t="shared" ref="Q106" si="108">B106+E106+H106+K106+N106</f>
        <v>18</v>
      </c>
      <c r="R106" s="6">
        <f t="shared" ref="R106" si="109">C106+F106+I106+L106+O106</f>
        <v>13</v>
      </c>
      <c r="S106" s="6">
        <f t="shared" ref="S106" si="110">D106+G106+J106+M106+P106</f>
        <v>5</v>
      </c>
    </row>
    <row r="107" spans="1:19" x14ac:dyDescent="0.25">
      <c r="A107" s="8" t="s">
        <v>59</v>
      </c>
      <c r="B107" s="5">
        <f t="shared" si="104"/>
        <v>139</v>
      </c>
      <c r="C107" s="20">
        <v>42</v>
      </c>
      <c r="D107" s="20">
        <v>97</v>
      </c>
      <c r="E107" s="25">
        <f t="shared" si="105"/>
        <v>170</v>
      </c>
      <c r="F107" s="20">
        <v>51</v>
      </c>
      <c r="G107" s="20">
        <v>119</v>
      </c>
      <c r="H107" s="25">
        <f t="shared" si="106"/>
        <v>166</v>
      </c>
      <c r="I107" s="25">
        <v>44</v>
      </c>
      <c r="J107" s="25">
        <v>122</v>
      </c>
      <c r="K107" s="25">
        <f t="shared" ref="K107:K109" si="111">SUM(L107:M107)</f>
        <v>162</v>
      </c>
      <c r="L107" s="25">
        <v>62</v>
      </c>
      <c r="M107" s="25">
        <v>100</v>
      </c>
      <c r="N107" s="5">
        <f t="shared" si="107"/>
        <v>0</v>
      </c>
      <c r="O107" s="5">
        <v>0</v>
      </c>
      <c r="P107" s="5">
        <v>0</v>
      </c>
      <c r="Q107" s="6">
        <f t="shared" ref="Q107:Q110" si="112">B107+E107+H107+K107+N107</f>
        <v>637</v>
      </c>
      <c r="R107" s="6">
        <f t="shared" ref="R107:R110" si="113">C107+F107+I107+L107+O107</f>
        <v>199</v>
      </c>
      <c r="S107" s="6">
        <f t="shared" ref="S107:S110" si="114">D107+G107+J107+M107+P107</f>
        <v>438</v>
      </c>
    </row>
    <row r="108" spans="1:19" x14ac:dyDescent="0.25">
      <c r="A108" s="8" t="s">
        <v>60</v>
      </c>
      <c r="B108" s="5">
        <f t="shared" si="104"/>
        <v>10</v>
      </c>
      <c r="C108" s="20">
        <v>10</v>
      </c>
      <c r="D108" s="20">
        <v>0</v>
      </c>
      <c r="E108" s="25">
        <f t="shared" si="105"/>
        <v>14</v>
      </c>
      <c r="F108" s="20">
        <v>13</v>
      </c>
      <c r="G108" s="20">
        <v>1</v>
      </c>
      <c r="H108" s="25">
        <f t="shared" si="106"/>
        <v>0</v>
      </c>
      <c r="I108" s="25">
        <v>0</v>
      </c>
      <c r="J108" s="25">
        <v>0</v>
      </c>
      <c r="K108" s="25">
        <f t="shared" si="111"/>
        <v>0</v>
      </c>
      <c r="L108" s="25">
        <v>0</v>
      </c>
      <c r="M108" s="25">
        <v>0</v>
      </c>
      <c r="N108" s="5">
        <f t="shared" si="107"/>
        <v>0</v>
      </c>
      <c r="O108" s="5">
        <v>0</v>
      </c>
      <c r="P108" s="5">
        <v>0</v>
      </c>
      <c r="Q108" s="6">
        <f t="shared" si="112"/>
        <v>24</v>
      </c>
      <c r="R108" s="6">
        <f t="shared" si="113"/>
        <v>23</v>
      </c>
      <c r="S108" s="6">
        <f t="shared" si="114"/>
        <v>1</v>
      </c>
    </row>
    <row r="109" spans="1:19" ht="30" x14ac:dyDescent="0.25">
      <c r="A109" s="8" t="s">
        <v>94</v>
      </c>
      <c r="B109" s="5">
        <f t="shared" si="104"/>
        <v>24</v>
      </c>
      <c r="C109" s="20">
        <v>22</v>
      </c>
      <c r="D109" s="20">
        <v>2</v>
      </c>
      <c r="E109" s="25">
        <f t="shared" si="105"/>
        <v>22</v>
      </c>
      <c r="F109" s="20">
        <v>20</v>
      </c>
      <c r="G109" s="20">
        <v>2</v>
      </c>
      <c r="H109" s="25">
        <f t="shared" si="106"/>
        <v>21</v>
      </c>
      <c r="I109" s="25">
        <v>18</v>
      </c>
      <c r="J109" s="25">
        <v>3</v>
      </c>
      <c r="K109" s="25">
        <f t="shared" si="111"/>
        <v>23</v>
      </c>
      <c r="L109" s="25">
        <v>18</v>
      </c>
      <c r="M109" s="25">
        <v>5</v>
      </c>
      <c r="N109" s="5">
        <f t="shared" si="107"/>
        <v>36</v>
      </c>
      <c r="O109" s="25">
        <v>36</v>
      </c>
      <c r="P109" s="5">
        <v>0</v>
      </c>
      <c r="Q109" s="6">
        <f t="shared" si="112"/>
        <v>126</v>
      </c>
      <c r="R109" s="6">
        <f t="shared" si="113"/>
        <v>114</v>
      </c>
      <c r="S109" s="6">
        <f t="shared" si="114"/>
        <v>12</v>
      </c>
    </row>
    <row r="110" spans="1:19" x14ac:dyDescent="0.25">
      <c r="A110" s="6" t="s">
        <v>14</v>
      </c>
      <c r="B110" s="6">
        <f t="shared" ref="B110:P110" si="115">SUM(B106:B109)</f>
        <v>178</v>
      </c>
      <c r="C110" s="6">
        <f t="shared" si="115"/>
        <v>79</v>
      </c>
      <c r="D110" s="6">
        <f t="shared" si="115"/>
        <v>99</v>
      </c>
      <c r="E110" s="6">
        <f t="shared" si="115"/>
        <v>219</v>
      </c>
      <c r="F110" s="6">
        <f t="shared" si="115"/>
        <v>92</v>
      </c>
      <c r="G110" s="6">
        <f t="shared" si="115"/>
        <v>127</v>
      </c>
      <c r="H110" s="6">
        <f t="shared" si="115"/>
        <v>187</v>
      </c>
      <c r="I110" s="6">
        <f t="shared" si="115"/>
        <v>62</v>
      </c>
      <c r="J110" s="6">
        <f t="shared" si="115"/>
        <v>125</v>
      </c>
      <c r="K110" s="6">
        <f t="shared" si="115"/>
        <v>185</v>
      </c>
      <c r="L110" s="6">
        <f t="shared" si="115"/>
        <v>80</v>
      </c>
      <c r="M110" s="6">
        <f t="shared" si="115"/>
        <v>105</v>
      </c>
      <c r="N110" s="6">
        <f t="shared" si="115"/>
        <v>36</v>
      </c>
      <c r="O110" s="6">
        <f t="shared" si="115"/>
        <v>36</v>
      </c>
      <c r="P110" s="6">
        <f t="shared" si="115"/>
        <v>0</v>
      </c>
      <c r="Q110" s="6">
        <f t="shared" si="112"/>
        <v>805</v>
      </c>
      <c r="R110" s="6">
        <f t="shared" si="113"/>
        <v>349</v>
      </c>
      <c r="S110" s="6">
        <f t="shared" si="114"/>
        <v>456</v>
      </c>
    </row>
    <row r="112" spans="1:19" x14ac:dyDescent="0.25">
      <c r="A112" s="37" t="s">
        <v>1</v>
      </c>
      <c r="B112" s="37" t="s">
        <v>2</v>
      </c>
      <c r="C112" s="37"/>
      <c r="D112" s="37"/>
      <c r="E112" s="37" t="s">
        <v>3</v>
      </c>
      <c r="F112" s="37"/>
      <c r="G112" s="37"/>
      <c r="H112" s="37" t="s">
        <v>4</v>
      </c>
      <c r="I112" s="37"/>
      <c r="J112" s="37"/>
      <c r="K112" s="37" t="s">
        <v>5</v>
      </c>
      <c r="L112" s="37"/>
      <c r="M112" s="37"/>
      <c r="N112" s="37" t="s">
        <v>6</v>
      </c>
      <c r="O112" s="37"/>
      <c r="P112" s="37"/>
      <c r="Q112" s="37" t="s">
        <v>7</v>
      </c>
      <c r="R112" s="38" t="s">
        <v>8</v>
      </c>
      <c r="S112" s="38" t="s">
        <v>9</v>
      </c>
    </row>
    <row r="113" spans="1:19" ht="45" x14ac:dyDescent="0.25">
      <c r="A113" s="37"/>
      <c r="B113" s="18" t="s">
        <v>7</v>
      </c>
      <c r="C113" s="19" t="s">
        <v>8</v>
      </c>
      <c r="D113" s="19" t="s">
        <v>9</v>
      </c>
      <c r="E113" s="18" t="s">
        <v>7</v>
      </c>
      <c r="F113" s="19" t="s">
        <v>8</v>
      </c>
      <c r="G113" s="19" t="s">
        <v>9</v>
      </c>
      <c r="H113" s="18" t="s">
        <v>7</v>
      </c>
      <c r="I113" s="19" t="s">
        <v>8</v>
      </c>
      <c r="J113" s="19" t="s">
        <v>9</v>
      </c>
      <c r="K113" s="18" t="s">
        <v>7</v>
      </c>
      <c r="L113" s="19" t="s">
        <v>8</v>
      </c>
      <c r="M113" s="19" t="s">
        <v>9</v>
      </c>
      <c r="N113" s="18" t="s">
        <v>7</v>
      </c>
      <c r="O113" s="19" t="s">
        <v>8</v>
      </c>
      <c r="P113" s="19" t="s">
        <v>9</v>
      </c>
      <c r="Q113" s="37"/>
      <c r="R113" s="38"/>
      <c r="S113" s="38"/>
    </row>
    <row r="114" spans="1:19" ht="18.75" x14ac:dyDescent="0.3">
      <c r="A114" s="39" t="s">
        <v>51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</row>
    <row r="115" spans="1:19" x14ac:dyDescent="0.25">
      <c r="A115" s="4" t="s">
        <v>52</v>
      </c>
      <c r="B115" s="5">
        <f>SUM(C115:D115)</f>
        <v>188</v>
      </c>
      <c r="C115" s="25">
        <v>0</v>
      </c>
      <c r="D115" s="25">
        <v>188</v>
      </c>
      <c r="E115" s="25">
        <f>SUM(F115:G115)</f>
        <v>189</v>
      </c>
      <c r="F115" s="25">
        <v>1</v>
      </c>
      <c r="G115" s="25">
        <v>188</v>
      </c>
      <c r="H115" s="25">
        <f>SUM(I115:J115)</f>
        <v>211</v>
      </c>
      <c r="I115" s="25">
        <v>2</v>
      </c>
      <c r="J115" s="25">
        <v>209</v>
      </c>
      <c r="K115" s="25">
        <f>SUM(L115:M115)</f>
        <v>222</v>
      </c>
      <c r="L115" s="25">
        <v>0</v>
      </c>
      <c r="M115" s="5">
        <v>222</v>
      </c>
      <c r="N115" s="5">
        <f>SUM(O115:P115)</f>
        <v>0</v>
      </c>
      <c r="O115" s="5">
        <v>0</v>
      </c>
      <c r="P115" s="5">
        <v>0</v>
      </c>
      <c r="Q115" s="6">
        <f>B115+E115+H115+K115+N115</f>
        <v>810</v>
      </c>
      <c r="R115" s="6">
        <f t="shared" ref="R115:S115" si="116">C115+F115+I115+L115+O115</f>
        <v>3</v>
      </c>
      <c r="S115" s="6">
        <f t="shared" si="116"/>
        <v>807</v>
      </c>
    </row>
    <row r="116" spans="1:19" x14ac:dyDescent="0.25">
      <c r="A116" s="4" t="s">
        <v>53</v>
      </c>
      <c r="B116" s="5">
        <f t="shared" ref="B116" si="117">SUM(C116:D116)</f>
        <v>46</v>
      </c>
      <c r="C116" s="25">
        <v>0</v>
      </c>
      <c r="D116" s="25">
        <v>46</v>
      </c>
      <c r="E116" s="25">
        <f t="shared" ref="E116" si="118">SUM(F116:G116)</f>
        <v>30</v>
      </c>
      <c r="F116" s="25">
        <v>0</v>
      </c>
      <c r="G116" s="25">
        <v>30</v>
      </c>
      <c r="H116" s="25">
        <f t="shared" ref="H116" si="119">SUM(I116:J116)</f>
        <v>0</v>
      </c>
      <c r="I116" s="25">
        <v>0</v>
      </c>
      <c r="J116" s="25">
        <v>0</v>
      </c>
      <c r="K116" s="25">
        <f t="shared" ref="K116" si="120">SUM(L116:M116)</f>
        <v>0</v>
      </c>
      <c r="L116" s="25">
        <v>0</v>
      </c>
      <c r="M116" s="5">
        <v>0</v>
      </c>
      <c r="N116" s="5">
        <f t="shared" ref="N116" si="121">SUM(O116:P116)</f>
        <v>0</v>
      </c>
      <c r="O116" s="5">
        <v>0</v>
      </c>
      <c r="P116" s="5">
        <v>0</v>
      </c>
      <c r="Q116" s="6">
        <f t="shared" ref="Q116:Q117" si="122">B116+E116+H116+K116+N116</f>
        <v>76</v>
      </c>
      <c r="R116" s="6">
        <f t="shared" ref="R116:R117" si="123">C116+F116+I116+L116+O116</f>
        <v>0</v>
      </c>
      <c r="S116" s="6">
        <f t="shared" ref="S116:S117" si="124">D116+G116+J116+M116+P116</f>
        <v>76</v>
      </c>
    </row>
    <row r="117" spans="1:19" x14ac:dyDescent="0.25">
      <c r="A117" s="6" t="s">
        <v>14</v>
      </c>
      <c r="B117" s="6">
        <f>SUM(B115:B116)</f>
        <v>234</v>
      </c>
      <c r="C117" s="6">
        <f t="shared" ref="C117:P117" si="125">SUM(C115:C116)</f>
        <v>0</v>
      </c>
      <c r="D117" s="6">
        <f t="shared" si="125"/>
        <v>234</v>
      </c>
      <c r="E117" s="6">
        <f t="shared" si="125"/>
        <v>219</v>
      </c>
      <c r="F117" s="6">
        <f t="shared" si="125"/>
        <v>1</v>
      </c>
      <c r="G117" s="6">
        <f t="shared" si="125"/>
        <v>218</v>
      </c>
      <c r="H117" s="6">
        <f t="shared" si="125"/>
        <v>211</v>
      </c>
      <c r="I117" s="6">
        <f t="shared" si="125"/>
        <v>2</v>
      </c>
      <c r="J117" s="6">
        <f t="shared" si="125"/>
        <v>209</v>
      </c>
      <c r="K117" s="6">
        <f t="shared" si="125"/>
        <v>222</v>
      </c>
      <c r="L117" s="6">
        <f t="shared" si="125"/>
        <v>0</v>
      </c>
      <c r="M117" s="6">
        <f t="shared" si="125"/>
        <v>222</v>
      </c>
      <c r="N117" s="6">
        <f t="shared" si="125"/>
        <v>0</v>
      </c>
      <c r="O117" s="6">
        <f t="shared" si="125"/>
        <v>0</v>
      </c>
      <c r="P117" s="6">
        <f t="shared" si="125"/>
        <v>0</v>
      </c>
      <c r="Q117" s="6">
        <f t="shared" si="122"/>
        <v>886</v>
      </c>
      <c r="R117" s="6">
        <f t="shared" si="123"/>
        <v>3</v>
      </c>
      <c r="S117" s="6">
        <f t="shared" si="124"/>
        <v>883</v>
      </c>
    </row>
    <row r="119" spans="1:19" x14ac:dyDescent="0.25">
      <c r="A119" s="37" t="s">
        <v>1</v>
      </c>
      <c r="B119" s="37" t="s">
        <v>2</v>
      </c>
      <c r="C119" s="37"/>
      <c r="D119" s="37"/>
      <c r="E119" s="37" t="s">
        <v>3</v>
      </c>
      <c r="F119" s="37"/>
      <c r="G119" s="37"/>
      <c r="H119" s="37" t="s">
        <v>4</v>
      </c>
      <c r="I119" s="37"/>
      <c r="J119" s="37"/>
      <c r="K119" s="37" t="s">
        <v>5</v>
      </c>
      <c r="L119" s="37"/>
      <c r="M119" s="37"/>
      <c r="N119" s="37" t="s">
        <v>6</v>
      </c>
      <c r="O119" s="37"/>
      <c r="P119" s="37"/>
      <c r="Q119" s="37" t="s">
        <v>7</v>
      </c>
      <c r="R119" s="38" t="s">
        <v>8</v>
      </c>
      <c r="S119" s="38" t="s">
        <v>9</v>
      </c>
    </row>
    <row r="120" spans="1:19" ht="45" x14ac:dyDescent="0.25">
      <c r="A120" s="37"/>
      <c r="B120" s="18" t="s">
        <v>7</v>
      </c>
      <c r="C120" s="19" t="s">
        <v>8</v>
      </c>
      <c r="D120" s="19" t="s">
        <v>9</v>
      </c>
      <c r="E120" s="18" t="s">
        <v>7</v>
      </c>
      <c r="F120" s="19" t="s">
        <v>8</v>
      </c>
      <c r="G120" s="19" t="s">
        <v>9</v>
      </c>
      <c r="H120" s="18" t="s">
        <v>7</v>
      </c>
      <c r="I120" s="19" t="s">
        <v>8</v>
      </c>
      <c r="J120" s="19" t="s">
        <v>9</v>
      </c>
      <c r="K120" s="18" t="s">
        <v>7</v>
      </c>
      <c r="L120" s="19" t="s">
        <v>8</v>
      </c>
      <c r="M120" s="19" t="s">
        <v>9</v>
      </c>
      <c r="N120" s="18" t="s">
        <v>7</v>
      </c>
      <c r="O120" s="19" t="s">
        <v>8</v>
      </c>
      <c r="P120" s="19" t="s">
        <v>9</v>
      </c>
      <c r="Q120" s="37"/>
      <c r="R120" s="38"/>
      <c r="S120" s="38"/>
    </row>
    <row r="121" spans="1:19" ht="18.75" x14ac:dyDescent="0.3">
      <c r="A121" s="39" t="s">
        <v>54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</row>
    <row r="122" spans="1:19" x14ac:dyDescent="0.25">
      <c r="A122" s="4" t="s">
        <v>55</v>
      </c>
      <c r="B122" s="5">
        <f>SUM(C122:D122)</f>
        <v>35</v>
      </c>
      <c r="C122" s="25">
        <v>11</v>
      </c>
      <c r="D122" s="25">
        <v>24</v>
      </c>
      <c r="E122" s="25">
        <f>SUM(F122:G122)</f>
        <v>37</v>
      </c>
      <c r="F122" s="25">
        <v>14</v>
      </c>
      <c r="G122" s="25">
        <v>23</v>
      </c>
      <c r="H122" s="25">
        <f>SUM(I122:J122)</f>
        <v>27</v>
      </c>
      <c r="I122" s="25">
        <v>16</v>
      </c>
      <c r="J122" s="25">
        <v>11</v>
      </c>
      <c r="K122" s="25">
        <f>SUM(L122:M122)</f>
        <v>28</v>
      </c>
      <c r="L122" s="25">
        <v>14</v>
      </c>
      <c r="M122" s="25">
        <v>14</v>
      </c>
      <c r="N122" s="25">
        <f>SUM(O122:P122)</f>
        <v>0</v>
      </c>
      <c r="O122" s="25">
        <v>0</v>
      </c>
      <c r="P122" s="5">
        <v>0</v>
      </c>
      <c r="Q122" s="6">
        <f>B122+E122+H122+K122+N122</f>
        <v>127</v>
      </c>
      <c r="R122" s="6">
        <f t="shared" ref="R122:S122" si="126">C122+F122+I122+L122+O122</f>
        <v>55</v>
      </c>
      <c r="S122" s="6">
        <f t="shared" si="126"/>
        <v>72</v>
      </c>
    </row>
    <row r="123" spans="1:19" x14ac:dyDescent="0.25">
      <c r="A123" s="4" t="s">
        <v>64</v>
      </c>
      <c r="B123" s="5">
        <f t="shared" ref="B123:B124" si="127">SUM(C123:D123)</f>
        <v>0</v>
      </c>
      <c r="C123" s="25">
        <v>0</v>
      </c>
      <c r="D123" s="25">
        <v>0</v>
      </c>
      <c r="E123" s="25">
        <f t="shared" ref="E123:E124" si="128">SUM(F123:G123)</f>
        <v>1</v>
      </c>
      <c r="F123" s="25">
        <v>0</v>
      </c>
      <c r="G123" s="25">
        <v>1</v>
      </c>
      <c r="H123" s="25">
        <f t="shared" ref="H123:H124" si="129">SUM(I123:J123)</f>
        <v>0</v>
      </c>
      <c r="I123" s="25">
        <v>0</v>
      </c>
      <c r="J123" s="25">
        <v>0</v>
      </c>
      <c r="K123" s="25">
        <f t="shared" ref="K123:K124" si="130">SUM(L123:M123)</f>
        <v>0</v>
      </c>
      <c r="L123" s="25">
        <v>0</v>
      </c>
      <c r="M123" s="25">
        <v>0</v>
      </c>
      <c r="N123" s="25">
        <f t="shared" ref="N123:N124" si="131">SUM(O123:P123)</f>
        <v>0</v>
      </c>
      <c r="O123" s="25">
        <v>0</v>
      </c>
      <c r="P123" s="5">
        <v>0</v>
      </c>
      <c r="Q123" s="6">
        <f t="shared" ref="Q123:Q125" si="132">B123+E123+H123+K123+N123</f>
        <v>1</v>
      </c>
      <c r="R123" s="6">
        <f t="shared" ref="R123:R125" si="133">C123+F123+I123+L123+O123</f>
        <v>0</v>
      </c>
      <c r="S123" s="6">
        <f t="shared" ref="S123:S125" si="134">D123+G123+J123+M123+P123</f>
        <v>1</v>
      </c>
    </row>
    <row r="124" spans="1:19" ht="30" x14ac:dyDescent="0.25">
      <c r="A124" s="8" t="s">
        <v>77</v>
      </c>
      <c r="B124" s="5">
        <f t="shared" si="127"/>
        <v>35</v>
      </c>
      <c r="C124" s="25">
        <v>22</v>
      </c>
      <c r="D124" s="25">
        <v>13</v>
      </c>
      <c r="E124" s="25">
        <f t="shared" si="128"/>
        <v>36</v>
      </c>
      <c r="F124" s="25">
        <v>27</v>
      </c>
      <c r="G124" s="25">
        <v>9</v>
      </c>
      <c r="H124" s="25">
        <f t="shared" si="129"/>
        <v>24</v>
      </c>
      <c r="I124" s="25">
        <v>22</v>
      </c>
      <c r="J124" s="25">
        <v>2</v>
      </c>
      <c r="K124" s="25">
        <f t="shared" si="130"/>
        <v>27</v>
      </c>
      <c r="L124" s="25">
        <v>21</v>
      </c>
      <c r="M124" s="25">
        <v>6</v>
      </c>
      <c r="N124" s="25">
        <f t="shared" si="131"/>
        <v>0</v>
      </c>
      <c r="O124" s="25">
        <v>0</v>
      </c>
      <c r="P124" s="5">
        <v>0</v>
      </c>
      <c r="Q124" s="6">
        <f t="shared" si="132"/>
        <v>122</v>
      </c>
      <c r="R124" s="6">
        <f t="shared" si="133"/>
        <v>92</v>
      </c>
      <c r="S124" s="6">
        <f t="shared" si="134"/>
        <v>30</v>
      </c>
    </row>
    <row r="125" spans="1:19" x14ac:dyDescent="0.25">
      <c r="A125" s="6" t="s">
        <v>14</v>
      </c>
      <c r="B125" s="6">
        <f>SUM(B122:B124)</f>
        <v>70</v>
      </c>
      <c r="C125" s="29">
        <f t="shared" ref="C125:P125" si="135">SUM(C122:C124)</f>
        <v>33</v>
      </c>
      <c r="D125" s="29">
        <f t="shared" si="135"/>
        <v>37</v>
      </c>
      <c r="E125" s="29">
        <f t="shared" si="135"/>
        <v>74</v>
      </c>
      <c r="F125" s="29">
        <f t="shared" si="135"/>
        <v>41</v>
      </c>
      <c r="G125" s="29">
        <f t="shared" si="135"/>
        <v>33</v>
      </c>
      <c r="H125" s="29">
        <f t="shared" si="135"/>
        <v>51</v>
      </c>
      <c r="I125" s="29">
        <f t="shared" si="135"/>
        <v>38</v>
      </c>
      <c r="J125" s="29">
        <f t="shared" si="135"/>
        <v>13</v>
      </c>
      <c r="K125" s="29">
        <f t="shared" si="135"/>
        <v>55</v>
      </c>
      <c r="L125" s="29">
        <f t="shared" si="135"/>
        <v>35</v>
      </c>
      <c r="M125" s="29">
        <f t="shared" si="135"/>
        <v>20</v>
      </c>
      <c r="N125" s="29">
        <f t="shared" si="135"/>
        <v>0</v>
      </c>
      <c r="O125" s="29">
        <f t="shared" si="135"/>
        <v>0</v>
      </c>
      <c r="P125" s="6">
        <f t="shared" si="135"/>
        <v>0</v>
      </c>
      <c r="Q125" s="6">
        <f t="shared" si="132"/>
        <v>250</v>
      </c>
      <c r="R125" s="6">
        <f t="shared" si="133"/>
        <v>147</v>
      </c>
      <c r="S125" s="6">
        <f t="shared" si="134"/>
        <v>103</v>
      </c>
    </row>
    <row r="127" spans="1:19" x14ac:dyDescent="0.25">
      <c r="A127" s="37" t="s">
        <v>1</v>
      </c>
      <c r="B127" s="37" t="s">
        <v>2</v>
      </c>
      <c r="C127" s="37"/>
      <c r="D127" s="37"/>
      <c r="E127" s="37" t="s">
        <v>3</v>
      </c>
      <c r="F127" s="37"/>
      <c r="G127" s="37"/>
      <c r="H127" s="37" t="s">
        <v>4</v>
      </c>
      <c r="I127" s="37"/>
      <c r="J127" s="37"/>
      <c r="K127" s="37" t="s">
        <v>5</v>
      </c>
      <c r="L127" s="37"/>
      <c r="M127" s="37"/>
      <c r="N127" s="37" t="s">
        <v>6</v>
      </c>
      <c r="O127" s="37"/>
      <c r="P127" s="37"/>
      <c r="Q127" s="37" t="s">
        <v>7</v>
      </c>
      <c r="R127" s="38" t="s">
        <v>8</v>
      </c>
      <c r="S127" s="38" t="s">
        <v>9</v>
      </c>
    </row>
    <row r="128" spans="1:19" ht="45" x14ac:dyDescent="0.25">
      <c r="A128" s="37"/>
      <c r="B128" s="18" t="s">
        <v>7</v>
      </c>
      <c r="C128" s="19" t="s">
        <v>8</v>
      </c>
      <c r="D128" s="19" t="s">
        <v>9</v>
      </c>
      <c r="E128" s="18" t="s">
        <v>7</v>
      </c>
      <c r="F128" s="19" t="s">
        <v>8</v>
      </c>
      <c r="G128" s="19" t="s">
        <v>9</v>
      </c>
      <c r="H128" s="18" t="s">
        <v>7</v>
      </c>
      <c r="I128" s="19" t="s">
        <v>8</v>
      </c>
      <c r="J128" s="19" t="s">
        <v>9</v>
      </c>
      <c r="K128" s="18" t="s">
        <v>7</v>
      </c>
      <c r="L128" s="19" t="s">
        <v>8</v>
      </c>
      <c r="M128" s="19" t="s">
        <v>9</v>
      </c>
      <c r="N128" s="18" t="s">
        <v>7</v>
      </c>
      <c r="O128" s="19" t="s">
        <v>8</v>
      </c>
      <c r="P128" s="19" t="s">
        <v>9</v>
      </c>
      <c r="Q128" s="37"/>
      <c r="R128" s="38"/>
      <c r="S128" s="38"/>
    </row>
    <row r="129" spans="1:19" ht="18.75" x14ac:dyDescent="0.3">
      <c r="A129" s="39" t="s">
        <v>56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</row>
    <row r="130" spans="1:19" x14ac:dyDescent="0.25">
      <c r="A130" s="8" t="s">
        <v>20</v>
      </c>
      <c r="B130" s="14">
        <f>SUM(C130:D130)</f>
        <v>20</v>
      </c>
      <c r="C130" s="20">
        <v>0</v>
      </c>
      <c r="D130" s="20">
        <v>20</v>
      </c>
      <c r="E130" s="20">
        <f>SUM(F130:G130)</f>
        <v>19</v>
      </c>
      <c r="F130" s="20">
        <v>2</v>
      </c>
      <c r="G130" s="20">
        <v>17</v>
      </c>
      <c r="H130" s="25">
        <f>SUM(I130:J130)</f>
        <v>14</v>
      </c>
      <c r="I130" s="25">
        <v>0</v>
      </c>
      <c r="J130" s="25">
        <v>14</v>
      </c>
      <c r="K130" s="25">
        <f>SUM(L130:M130)</f>
        <v>23</v>
      </c>
      <c r="L130" s="25">
        <v>0</v>
      </c>
      <c r="M130" s="25">
        <v>23</v>
      </c>
      <c r="N130" s="5">
        <f>SUM(O130:P130)</f>
        <v>0</v>
      </c>
      <c r="O130" s="5">
        <v>0</v>
      </c>
      <c r="P130" s="5">
        <v>0</v>
      </c>
      <c r="Q130" s="6">
        <f>B130+E130+H130+K130+N130</f>
        <v>76</v>
      </c>
      <c r="R130" s="6">
        <f t="shared" ref="R130:S130" si="136">C130+F130+I130+L130+O130</f>
        <v>2</v>
      </c>
      <c r="S130" s="6">
        <f t="shared" si="136"/>
        <v>74</v>
      </c>
    </row>
    <row r="131" spans="1:19" x14ac:dyDescent="0.25">
      <c r="A131" s="8" t="s">
        <v>58</v>
      </c>
      <c r="B131" s="14">
        <f>SUM(C131:D131)</f>
        <v>13</v>
      </c>
      <c r="C131" s="20">
        <v>0</v>
      </c>
      <c r="D131" s="20">
        <v>13</v>
      </c>
      <c r="E131" s="20">
        <f>SUM(F131:G131)</f>
        <v>21</v>
      </c>
      <c r="F131" s="20">
        <v>0</v>
      </c>
      <c r="G131" s="20">
        <v>21</v>
      </c>
      <c r="H131" s="25">
        <f>SUM(I131:J131)</f>
        <v>0</v>
      </c>
      <c r="I131" s="25">
        <v>0</v>
      </c>
      <c r="J131" s="25">
        <v>0</v>
      </c>
      <c r="K131" s="25">
        <f>SUM(L131:M131)</f>
        <v>0</v>
      </c>
      <c r="L131" s="25">
        <v>0</v>
      </c>
      <c r="M131" s="25">
        <v>0</v>
      </c>
      <c r="N131" s="5">
        <f>SUM(O131:P131)</f>
        <v>0</v>
      </c>
      <c r="O131" s="5">
        <v>0</v>
      </c>
      <c r="P131" s="5">
        <v>0</v>
      </c>
      <c r="Q131" s="6">
        <f>B131+E131+H131+K131+N131</f>
        <v>34</v>
      </c>
      <c r="R131" s="6">
        <f t="shared" ref="R131" si="137">C131+F131+I131+L131+O131</f>
        <v>0</v>
      </c>
      <c r="S131" s="6">
        <f t="shared" ref="S131" si="138">D131+G131+J131+M131+P131</f>
        <v>34</v>
      </c>
    </row>
    <row r="132" spans="1:19" x14ac:dyDescent="0.25">
      <c r="A132" s="4" t="s">
        <v>57</v>
      </c>
      <c r="B132" s="14">
        <f t="shared" ref="B132:B134" si="139">SUM(C132:D132)</f>
        <v>2</v>
      </c>
      <c r="C132" s="25">
        <v>0</v>
      </c>
      <c r="D132" s="25">
        <v>2</v>
      </c>
      <c r="E132" s="20">
        <f t="shared" ref="E132:E134" si="140">SUM(F132:G132)</f>
        <v>24</v>
      </c>
      <c r="F132" s="25">
        <v>13</v>
      </c>
      <c r="G132" s="25">
        <v>11</v>
      </c>
      <c r="H132" s="25">
        <f t="shared" ref="H132:H134" si="141">SUM(I132:J132)</f>
        <v>26</v>
      </c>
      <c r="I132" s="25">
        <v>13</v>
      </c>
      <c r="J132" s="25">
        <v>13</v>
      </c>
      <c r="K132" s="25">
        <f t="shared" ref="K132:K134" si="142">SUM(L132:M132)</f>
        <v>25</v>
      </c>
      <c r="L132" s="25">
        <v>16</v>
      </c>
      <c r="M132" s="25">
        <v>9</v>
      </c>
      <c r="N132" s="5">
        <f t="shared" ref="N132:N134" si="143">SUM(O132:P132)</f>
        <v>0</v>
      </c>
      <c r="O132" s="5">
        <v>0</v>
      </c>
      <c r="P132" s="5">
        <v>0</v>
      </c>
      <c r="Q132" s="6">
        <f t="shared" ref="Q132:Q134" si="144">B132+E132+H132+K132+N132</f>
        <v>77</v>
      </c>
      <c r="R132" s="6">
        <f t="shared" ref="R132:R134" si="145">C132+F132+I132+L132+O132</f>
        <v>42</v>
      </c>
      <c r="S132" s="6">
        <f t="shared" ref="S132:S134" si="146">D132+G132+J132+M132+P132</f>
        <v>35</v>
      </c>
    </row>
    <row r="133" spans="1:19" x14ac:dyDescent="0.25">
      <c r="A133" s="8" t="s">
        <v>59</v>
      </c>
      <c r="B133" s="14">
        <f t="shared" si="139"/>
        <v>58</v>
      </c>
      <c r="C133" s="20">
        <v>0</v>
      </c>
      <c r="D133" s="20">
        <v>58</v>
      </c>
      <c r="E133" s="20">
        <f t="shared" si="140"/>
        <v>59</v>
      </c>
      <c r="F133" s="20">
        <v>2</v>
      </c>
      <c r="G133" s="20">
        <v>57</v>
      </c>
      <c r="H133" s="25">
        <f t="shared" si="141"/>
        <v>29</v>
      </c>
      <c r="I133" s="25">
        <v>0</v>
      </c>
      <c r="J133" s="25">
        <v>29</v>
      </c>
      <c r="K133" s="25">
        <f t="shared" si="142"/>
        <v>43</v>
      </c>
      <c r="L133" s="25">
        <v>0</v>
      </c>
      <c r="M133" s="25">
        <v>43</v>
      </c>
      <c r="N133" s="5">
        <f t="shared" si="143"/>
        <v>0</v>
      </c>
      <c r="O133" s="5">
        <v>0</v>
      </c>
      <c r="P133" s="5">
        <v>0</v>
      </c>
      <c r="Q133" s="6">
        <f t="shared" si="144"/>
        <v>189</v>
      </c>
      <c r="R133" s="6">
        <f t="shared" si="145"/>
        <v>2</v>
      </c>
      <c r="S133" s="6">
        <f t="shared" si="146"/>
        <v>187</v>
      </c>
    </row>
    <row r="134" spans="1:19" x14ac:dyDescent="0.25">
      <c r="A134" s="8" t="s">
        <v>60</v>
      </c>
      <c r="B134" s="14">
        <f t="shared" si="139"/>
        <v>13</v>
      </c>
      <c r="C134" s="20">
        <v>0</v>
      </c>
      <c r="D134" s="20">
        <v>13</v>
      </c>
      <c r="E134" s="20">
        <f t="shared" si="140"/>
        <v>14</v>
      </c>
      <c r="F134" s="20">
        <v>0</v>
      </c>
      <c r="G134" s="20">
        <v>14</v>
      </c>
      <c r="H134" s="25">
        <f t="shared" si="141"/>
        <v>0</v>
      </c>
      <c r="I134" s="25">
        <v>0</v>
      </c>
      <c r="J134" s="25">
        <v>0</v>
      </c>
      <c r="K134" s="25">
        <f t="shared" si="142"/>
        <v>0</v>
      </c>
      <c r="L134" s="25">
        <v>0</v>
      </c>
      <c r="M134" s="25">
        <v>0</v>
      </c>
      <c r="N134" s="5">
        <f t="shared" si="143"/>
        <v>0</v>
      </c>
      <c r="O134" s="5">
        <v>0</v>
      </c>
      <c r="P134" s="5">
        <v>0</v>
      </c>
      <c r="Q134" s="6">
        <f t="shared" si="144"/>
        <v>27</v>
      </c>
      <c r="R134" s="6">
        <f t="shared" si="145"/>
        <v>0</v>
      </c>
      <c r="S134" s="6">
        <f t="shared" si="146"/>
        <v>27</v>
      </c>
    </row>
    <row r="135" spans="1:19" x14ac:dyDescent="0.25">
      <c r="A135" s="6" t="s">
        <v>14</v>
      </c>
      <c r="B135" s="17">
        <f t="shared" ref="B135:S135" si="147">SUM(B130:B134)</f>
        <v>106</v>
      </c>
      <c r="C135" s="17">
        <f t="shared" si="147"/>
        <v>0</v>
      </c>
      <c r="D135" s="17">
        <f t="shared" si="147"/>
        <v>106</v>
      </c>
      <c r="E135" s="17">
        <f t="shared" si="147"/>
        <v>137</v>
      </c>
      <c r="F135" s="17">
        <f t="shared" si="147"/>
        <v>17</v>
      </c>
      <c r="G135" s="17">
        <f t="shared" si="147"/>
        <v>120</v>
      </c>
      <c r="H135" s="17">
        <f t="shared" si="147"/>
        <v>69</v>
      </c>
      <c r="I135" s="17">
        <f t="shared" si="147"/>
        <v>13</v>
      </c>
      <c r="J135" s="17">
        <f t="shared" si="147"/>
        <v>56</v>
      </c>
      <c r="K135" s="17">
        <f t="shared" si="147"/>
        <v>91</v>
      </c>
      <c r="L135" s="17">
        <f t="shared" si="147"/>
        <v>16</v>
      </c>
      <c r="M135" s="17">
        <f t="shared" si="147"/>
        <v>75</v>
      </c>
      <c r="N135" s="17">
        <f t="shared" si="147"/>
        <v>0</v>
      </c>
      <c r="O135" s="17">
        <f t="shared" si="147"/>
        <v>0</v>
      </c>
      <c r="P135" s="17">
        <f t="shared" si="147"/>
        <v>0</v>
      </c>
      <c r="Q135" s="17">
        <f t="shared" si="147"/>
        <v>403</v>
      </c>
      <c r="R135" s="17">
        <f t="shared" si="147"/>
        <v>46</v>
      </c>
      <c r="S135" s="17">
        <f t="shared" si="147"/>
        <v>357</v>
      </c>
    </row>
    <row r="137" spans="1:19" x14ac:dyDescent="0.25">
      <c r="A137" s="37" t="s">
        <v>1</v>
      </c>
      <c r="B137" s="37" t="s">
        <v>2</v>
      </c>
      <c r="C137" s="37"/>
      <c r="D137" s="37"/>
      <c r="E137" s="37" t="s">
        <v>3</v>
      </c>
      <c r="F137" s="37"/>
      <c r="G137" s="37"/>
      <c r="H137" s="37" t="s">
        <v>4</v>
      </c>
      <c r="I137" s="37"/>
      <c r="J137" s="37"/>
      <c r="K137" s="37" t="s">
        <v>5</v>
      </c>
      <c r="L137" s="37"/>
      <c r="M137" s="37"/>
      <c r="N137" s="37" t="s">
        <v>6</v>
      </c>
      <c r="O137" s="37"/>
      <c r="P137" s="37"/>
      <c r="Q137" s="37" t="s">
        <v>7</v>
      </c>
      <c r="R137" s="38" t="s">
        <v>8</v>
      </c>
      <c r="S137" s="38" t="s">
        <v>9</v>
      </c>
    </row>
    <row r="138" spans="1:19" ht="45" x14ac:dyDescent="0.25">
      <c r="A138" s="37"/>
      <c r="B138" s="18" t="s">
        <v>7</v>
      </c>
      <c r="C138" s="19" t="s">
        <v>8</v>
      </c>
      <c r="D138" s="19" t="s">
        <v>9</v>
      </c>
      <c r="E138" s="18" t="s">
        <v>7</v>
      </c>
      <c r="F138" s="19" t="s">
        <v>8</v>
      </c>
      <c r="G138" s="19" t="s">
        <v>9</v>
      </c>
      <c r="H138" s="18" t="s">
        <v>7</v>
      </c>
      <c r="I138" s="19" t="s">
        <v>8</v>
      </c>
      <c r="J138" s="19" t="s">
        <v>9</v>
      </c>
      <c r="K138" s="18" t="s">
        <v>7</v>
      </c>
      <c r="L138" s="19" t="s">
        <v>8</v>
      </c>
      <c r="M138" s="19" t="s">
        <v>9</v>
      </c>
      <c r="N138" s="18" t="s">
        <v>7</v>
      </c>
      <c r="O138" s="19" t="s">
        <v>8</v>
      </c>
      <c r="P138" s="19" t="s">
        <v>9</v>
      </c>
      <c r="Q138" s="37"/>
      <c r="R138" s="38"/>
      <c r="S138" s="38"/>
    </row>
    <row r="139" spans="1:19" ht="18.75" x14ac:dyDescent="0.3">
      <c r="A139" s="39" t="s">
        <v>116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</row>
    <row r="140" spans="1:19" x14ac:dyDescent="0.25">
      <c r="A140" s="4" t="s">
        <v>61</v>
      </c>
      <c r="B140" s="5">
        <f>SUM(C140:D140)</f>
        <v>55</v>
      </c>
      <c r="C140" s="25">
        <v>0</v>
      </c>
      <c r="D140" s="25">
        <v>55</v>
      </c>
      <c r="E140" s="25">
        <f>SUM(F140:G140)</f>
        <v>39</v>
      </c>
      <c r="F140" s="25">
        <v>4</v>
      </c>
      <c r="G140" s="25">
        <v>35</v>
      </c>
      <c r="H140" s="25">
        <f>SUM(I140:J140)</f>
        <v>31</v>
      </c>
      <c r="I140" s="25">
        <v>5</v>
      </c>
      <c r="J140" s="25">
        <v>26</v>
      </c>
      <c r="K140" s="25">
        <f>SUM(L140:M140)</f>
        <v>46</v>
      </c>
      <c r="L140" s="25">
        <v>5</v>
      </c>
      <c r="M140" s="25">
        <v>41</v>
      </c>
      <c r="N140" s="25">
        <f>SUM(O140:P140)</f>
        <v>0</v>
      </c>
      <c r="O140" s="5">
        <v>0</v>
      </c>
      <c r="P140" s="5">
        <v>0</v>
      </c>
      <c r="Q140" s="6">
        <f>B140+E140+H140+K140+N140</f>
        <v>171</v>
      </c>
      <c r="R140" s="6">
        <f t="shared" ref="R140:S140" si="148">C140+F140+I140+L140+O140</f>
        <v>14</v>
      </c>
      <c r="S140" s="6">
        <f t="shared" si="148"/>
        <v>157</v>
      </c>
    </row>
    <row r="141" spans="1:19" x14ac:dyDescent="0.25">
      <c r="A141" s="4" t="s">
        <v>105</v>
      </c>
      <c r="B141" s="5">
        <f>SUM(C141:D141)</f>
        <v>0</v>
      </c>
      <c r="C141" s="25">
        <v>0</v>
      </c>
      <c r="D141" s="25">
        <v>0</v>
      </c>
      <c r="E141" s="25">
        <f>SUM(F141:G141)</f>
        <v>12</v>
      </c>
      <c r="F141" s="25">
        <v>0</v>
      </c>
      <c r="G141" s="25">
        <v>12</v>
      </c>
      <c r="H141" s="25">
        <f>SUM(I141:J141)</f>
        <v>0</v>
      </c>
      <c r="I141" s="25">
        <v>0</v>
      </c>
      <c r="J141" s="25">
        <v>0</v>
      </c>
      <c r="K141" s="25">
        <f>SUM(L141:M141)</f>
        <v>0</v>
      </c>
      <c r="L141" s="25">
        <v>0</v>
      </c>
      <c r="M141" s="25">
        <v>0</v>
      </c>
      <c r="N141" s="25">
        <f>SUM(O141:P141)</f>
        <v>0</v>
      </c>
      <c r="O141" s="5">
        <v>0</v>
      </c>
      <c r="P141" s="5">
        <v>0</v>
      </c>
      <c r="Q141" s="6">
        <f>B141+E141+H141+K141+N141</f>
        <v>12</v>
      </c>
      <c r="R141" s="6">
        <f t="shared" ref="R141" si="149">C141+F141+I141+L141+O141</f>
        <v>0</v>
      </c>
      <c r="S141" s="6">
        <f t="shared" ref="S141" si="150">D141+G141+J141+M141+P141</f>
        <v>12</v>
      </c>
    </row>
    <row r="142" spans="1:19" x14ac:dyDescent="0.25">
      <c r="A142" s="4" t="s">
        <v>62</v>
      </c>
      <c r="B142" s="5">
        <f t="shared" ref="B142" si="151">SUM(C142:D142)</f>
        <v>32</v>
      </c>
      <c r="C142" s="25">
        <v>0</v>
      </c>
      <c r="D142" s="25">
        <v>32</v>
      </c>
      <c r="E142" s="25">
        <f t="shared" ref="E142" si="152">SUM(F142:G142)</f>
        <v>10</v>
      </c>
      <c r="F142" s="25">
        <v>0</v>
      </c>
      <c r="G142" s="25">
        <v>10</v>
      </c>
      <c r="H142" s="25">
        <f t="shared" ref="H142" si="153">SUM(I142:J142)</f>
        <v>0</v>
      </c>
      <c r="I142" s="25">
        <v>0</v>
      </c>
      <c r="J142" s="25">
        <v>0</v>
      </c>
      <c r="K142" s="25">
        <f t="shared" ref="K142" si="154">SUM(L142:M142)</f>
        <v>0</v>
      </c>
      <c r="L142" s="25">
        <v>0</v>
      </c>
      <c r="M142" s="25">
        <v>0</v>
      </c>
      <c r="N142" s="25">
        <f t="shared" ref="N142" si="155">SUM(O142:P142)</f>
        <v>0</v>
      </c>
      <c r="O142" s="5">
        <v>0</v>
      </c>
      <c r="P142" s="5">
        <v>0</v>
      </c>
      <c r="Q142" s="6">
        <f t="shared" ref="Q142" si="156">B142+E142+H142+K142+N142</f>
        <v>42</v>
      </c>
      <c r="R142" s="6">
        <f t="shared" ref="R142" si="157">C142+F142+I142+L142+O142</f>
        <v>0</v>
      </c>
      <c r="S142" s="6">
        <f t="shared" ref="S142" si="158">D142+G142+J142+M142+P142</f>
        <v>42</v>
      </c>
    </row>
    <row r="143" spans="1:19" x14ac:dyDescent="0.25">
      <c r="A143" s="6" t="s">
        <v>14</v>
      </c>
      <c r="B143" s="6">
        <f>SUM(B140:B142)</f>
        <v>87</v>
      </c>
      <c r="C143" s="6">
        <f t="shared" ref="C143:P143" si="159">SUM(C140:C142)</f>
        <v>0</v>
      </c>
      <c r="D143" s="6">
        <f t="shared" si="159"/>
        <v>87</v>
      </c>
      <c r="E143" s="6">
        <f t="shared" si="159"/>
        <v>61</v>
      </c>
      <c r="F143" s="6">
        <f t="shared" si="159"/>
        <v>4</v>
      </c>
      <c r="G143" s="6">
        <f t="shared" si="159"/>
        <v>57</v>
      </c>
      <c r="H143" s="6">
        <f t="shared" si="159"/>
        <v>31</v>
      </c>
      <c r="I143" s="6">
        <f t="shared" si="159"/>
        <v>5</v>
      </c>
      <c r="J143" s="6">
        <f t="shared" si="159"/>
        <v>26</v>
      </c>
      <c r="K143" s="6">
        <f t="shared" si="159"/>
        <v>46</v>
      </c>
      <c r="L143" s="6">
        <f t="shared" si="159"/>
        <v>5</v>
      </c>
      <c r="M143" s="6">
        <f t="shared" si="159"/>
        <v>41</v>
      </c>
      <c r="N143" s="6">
        <f t="shared" si="159"/>
        <v>0</v>
      </c>
      <c r="O143" s="6">
        <f t="shared" si="159"/>
        <v>0</v>
      </c>
      <c r="P143" s="6">
        <f t="shared" si="159"/>
        <v>0</v>
      </c>
      <c r="Q143" s="6">
        <f t="shared" ref="Q143:S143" si="160">SUM(Q140:Q142)</f>
        <v>225</v>
      </c>
      <c r="R143" s="6">
        <f t="shared" si="160"/>
        <v>14</v>
      </c>
      <c r="S143" s="6">
        <f t="shared" si="160"/>
        <v>211</v>
      </c>
    </row>
    <row r="145" spans="1:19" x14ac:dyDescent="0.25">
      <c r="A145" s="37" t="s">
        <v>1</v>
      </c>
      <c r="B145" s="37" t="s">
        <v>2</v>
      </c>
      <c r="C145" s="37"/>
      <c r="D145" s="37"/>
      <c r="E145" s="37" t="s">
        <v>3</v>
      </c>
      <c r="F145" s="37"/>
      <c r="G145" s="37"/>
      <c r="H145" s="37" t="s">
        <v>4</v>
      </c>
      <c r="I145" s="37"/>
      <c r="J145" s="37"/>
      <c r="K145" s="37" t="s">
        <v>5</v>
      </c>
      <c r="L145" s="37"/>
      <c r="M145" s="37"/>
      <c r="N145" s="37" t="s">
        <v>6</v>
      </c>
      <c r="O145" s="37"/>
      <c r="P145" s="37"/>
      <c r="Q145" s="37" t="s">
        <v>7</v>
      </c>
      <c r="R145" s="38" t="s">
        <v>8</v>
      </c>
      <c r="S145" s="38" t="s">
        <v>9</v>
      </c>
    </row>
    <row r="146" spans="1:19" ht="45" x14ac:dyDescent="0.25">
      <c r="A146" s="37"/>
      <c r="B146" s="18" t="s">
        <v>7</v>
      </c>
      <c r="C146" s="19" t="s">
        <v>8</v>
      </c>
      <c r="D146" s="19" t="s">
        <v>9</v>
      </c>
      <c r="E146" s="18" t="s">
        <v>7</v>
      </c>
      <c r="F146" s="19" t="s">
        <v>8</v>
      </c>
      <c r="G146" s="19" t="s">
        <v>9</v>
      </c>
      <c r="H146" s="18" t="s">
        <v>7</v>
      </c>
      <c r="I146" s="19" t="s">
        <v>8</v>
      </c>
      <c r="J146" s="19" t="s">
        <v>9</v>
      </c>
      <c r="K146" s="18" t="s">
        <v>7</v>
      </c>
      <c r="L146" s="19" t="s">
        <v>8</v>
      </c>
      <c r="M146" s="19" t="s">
        <v>9</v>
      </c>
      <c r="N146" s="18" t="s">
        <v>7</v>
      </c>
      <c r="O146" s="19" t="s">
        <v>8</v>
      </c>
      <c r="P146" s="19" t="s">
        <v>9</v>
      </c>
      <c r="Q146" s="37"/>
      <c r="R146" s="38"/>
      <c r="S146" s="38"/>
    </row>
    <row r="147" spans="1:19" ht="18.75" x14ac:dyDescent="0.3">
      <c r="A147" s="39" t="s">
        <v>100</v>
      </c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</row>
    <row r="148" spans="1:19" x14ac:dyDescent="0.25">
      <c r="A148" s="4" t="s">
        <v>18</v>
      </c>
      <c r="B148" s="5">
        <f>SUM(C148:D148)</f>
        <v>88</v>
      </c>
      <c r="C148" s="25">
        <v>74</v>
      </c>
      <c r="D148" s="25">
        <v>14</v>
      </c>
      <c r="E148" s="25">
        <f>SUM(F148:G148)</f>
        <v>69</v>
      </c>
      <c r="F148" s="25">
        <v>53</v>
      </c>
      <c r="G148" s="25">
        <v>16</v>
      </c>
      <c r="H148" s="25">
        <f>SUM(I148:J148)</f>
        <v>80</v>
      </c>
      <c r="I148" s="25">
        <v>68</v>
      </c>
      <c r="J148" s="25">
        <v>12</v>
      </c>
      <c r="K148" s="25">
        <f>SUM(L148:M148)</f>
        <v>48</v>
      </c>
      <c r="L148" s="25">
        <v>46</v>
      </c>
      <c r="M148" s="25">
        <v>2</v>
      </c>
      <c r="N148" s="25">
        <f>SUM(O148:P148)</f>
        <v>0</v>
      </c>
      <c r="O148" s="25">
        <v>0</v>
      </c>
      <c r="P148" s="5">
        <v>0</v>
      </c>
      <c r="Q148" s="6">
        <f>B148+E148+H148+K148+N148</f>
        <v>285</v>
      </c>
      <c r="R148" s="6">
        <f t="shared" ref="R148:S148" si="161">C148+F148+I148+L148+O148</f>
        <v>241</v>
      </c>
      <c r="S148" s="6">
        <f t="shared" si="161"/>
        <v>44</v>
      </c>
    </row>
    <row r="149" spans="1:19" x14ac:dyDescent="0.25">
      <c r="A149" s="4" t="s">
        <v>63</v>
      </c>
      <c r="B149" s="5">
        <f t="shared" ref="B149:B153" si="162">SUM(C149:D149)</f>
        <v>17</v>
      </c>
      <c r="C149" s="25">
        <v>17</v>
      </c>
      <c r="D149" s="25">
        <v>0</v>
      </c>
      <c r="E149" s="25">
        <f t="shared" ref="E149:E153" si="163">SUM(F149:G149)</f>
        <v>13</v>
      </c>
      <c r="F149" s="25">
        <v>9</v>
      </c>
      <c r="G149" s="25">
        <v>4</v>
      </c>
      <c r="H149" s="25">
        <f t="shared" ref="H149:H153" si="164">SUM(I149:J149)</f>
        <v>0</v>
      </c>
      <c r="I149" s="25">
        <v>0</v>
      </c>
      <c r="J149" s="25">
        <v>0</v>
      </c>
      <c r="K149" s="25">
        <f t="shared" ref="K149:K153" si="165">SUM(L149:M149)</f>
        <v>0</v>
      </c>
      <c r="L149" s="25">
        <v>0</v>
      </c>
      <c r="M149" s="25">
        <v>0</v>
      </c>
      <c r="N149" s="25">
        <f t="shared" ref="N149:N153" si="166">SUM(O149:P149)</f>
        <v>0</v>
      </c>
      <c r="O149" s="25">
        <v>0</v>
      </c>
      <c r="P149" s="5">
        <v>0</v>
      </c>
      <c r="Q149" s="6">
        <f t="shared" ref="Q149:Q154" si="167">B149+E149+H149+K149+N149</f>
        <v>30</v>
      </c>
      <c r="R149" s="6">
        <f t="shared" ref="R149:R154" si="168">C149+F149+I149+L149+O149</f>
        <v>26</v>
      </c>
      <c r="S149" s="6">
        <f t="shared" ref="S149:S154" si="169">D149+G149+J149+M149+P149</f>
        <v>4</v>
      </c>
    </row>
    <row r="150" spans="1:19" x14ac:dyDescent="0.25">
      <c r="A150" s="8" t="s">
        <v>65</v>
      </c>
      <c r="B150" s="5">
        <f t="shared" si="162"/>
        <v>8</v>
      </c>
      <c r="C150" s="20">
        <v>0</v>
      </c>
      <c r="D150" s="20">
        <v>8</v>
      </c>
      <c r="E150" s="25">
        <f t="shared" si="163"/>
        <v>13</v>
      </c>
      <c r="F150" s="20">
        <v>6</v>
      </c>
      <c r="G150" s="20">
        <v>7</v>
      </c>
      <c r="H150" s="25">
        <f t="shared" si="164"/>
        <v>11</v>
      </c>
      <c r="I150" s="25">
        <v>8</v>
      </c>
      <c r="J150" s="25">
        <v>3</v>
      </c>
      <c r="K150" s="25">
        <f t="shared" si="165"/>
        <v>9</v>
      </c>
      <c r="L150" s="25">
        <v>7</v>
      </c>
      <c r="M150" s="25">
        <v>2</v>
      </c>
      <c r="N150" s="25">
        <f t="shared" si="166"/>
        <v>0</v>
      </c>
      <c r="O150" s="25">
        <v>0</v>
      </c>
      <c r="P150" s="5">
        <v>0</v>
      </c>
      <c r="Q150" s="6">
        <f t="shared" si="167"/>
        <v>41</v>
      </c>
      <c r="R150" s="6">
        <f t="shared" si="168"/>
        <v>21</v>
      </c>
      <c r="S150" s="6">
        <f t="shared" si="169"/>
        <v>20</v>
      </c>
    </row>
    <row r="151" spans="1:19" ht="30" x14ac:dyDescent="0.25">
      <c r="A151" s="8" t="s">
        <v>46</v>
      </c>
      <c r="B151" s="5">
        <f t="shared" si="162"/>
        <v>36</v>
      </c>
      <c r="C151" s="20">
        <v>0</v>
      </c>
      <c r="D151" s="20">
        <v>36</v>
      </c>
      <c r="E151" s="25">
        <f t="shared" si="163"/>
        <v>48</v>
      </c>
      <c r="F151" s="20">
        <v>5</v>
      </c>
      <c r="G151" s="20">
        <v>43</v>
      </c>
      <c r="H151" s="25">
        <f t="shared" si="164"/>
        <v>26</v>
      </c>
      <c r="I151" s="25">
        <v>1</v>
      </c>
      <c r="J151" s="25">
        <v>25</v>
      </c>
      <c r="K151" s="25">
        <f t="shared" si="165"/>
        <v>52</v>
      </c>
      <c r="L151" s="25">
        <v>6</v>
      </c>
      <c r="M151" s="25">
        <v>46</v>
      </c>
      <c r="N151" s="25">
        <f t="shared" si="166"/>
        <v>0</v>
      </c>
      <c r="O151" s="25">
        <v>0</v>
      </c>
      <c r="P151" s="5">
        <v>0</v>
      </c>
      <c r="Q151" s="6">
        <f t="shared" si="167"/>
        <v>162</v>
      </c>
      <c r="R151" s="6">
        <f t="shared" si="168"/>
        <v>12</v>
      </c>
      <c r="S151" s="6">
        <f t="shared" si="169"/>
        <v>150</v>
      </c>
    </row>
    <row r="152" spans="1:19" x14ac:dyDescent="0.25">
      <c r="A152" s="8" t="s">
        <v>66</v>
      </c>
      <c r="B152" s="5">
        <f t="shared" si="162"/>
        <v>17</v>
      </c>
      <c r="C152" s="20">
        <v>13</v>
      </c>
      <c r="D152" s="20">
        <v>4</v>
      </c>
      <c r="E152" s="25">
        <f t="shared" si="163"/>
        <v>16</v>
      </c>
      <c r="F152" s="20">
        <v>10</v>
      </c>
      <c r="G152" s="20">
        <v>6</v>
      </c>
      <c r="H152" s="25">
        <f t="shared" si="164"/>
        <v>22</v>
      </c>
      <c r="I152" s="25">
        <v>14</v>
      </c>
      <c r="J152" s="25">
        <v>8</v>
      </c>
      <c r="K152" s="25">
        <f t="shared" si="165"/>
        <v>13</v>
      </c>
      <c r="L152" s="25">
        <v>11</v>
      </c>
      <c r="M152" s="25">
        <v>2</v>
      </c>
      <c r="N152" s="25">
        <f t="shared" si="166"/>
        <v>0</v>
      </c>
      <c r="O152" s="25">
        <v>0</v>
      </c>
      <c r="P152" s="5">
        <v>0</v>
      </c>
      <c r="Q152" s="6">
        <f t="shared" si="167"/>
        <v>68</v>
      </c>
      <c r="R152" s="6">
        <f t="shared" si="168"/>
        <v>48</v>
      </c>
      <c r="S152" s="6">
        <f t="shared" si="169"/>
        <v>20</v>
      </c>
    </row>
    <row r="153" spans="1:19" x14ac:dyDescent="0.25">
      <c r="A153" s="9" t="s">
        <v>67</v>
      </c>
      <c r="B153" s="5">
        <f t="shared" si="162"/>
        <v>18</v>
      </c>
      <c r="C153" s="20">
        <v>12</v>
      </c>
      <c r="D153" s="20">
        <v>6</v>
      </c>
      <c r="E153" s="25">
        <f t="shared" si="163"/>
        <v>18</v>
      </c>
      <c r="F153" s="20">
        <v>11</v>
      </c>
      <c r="G153" s="20">
        <v>7</v>
      </c>
      <c r="H153" s="25">
        <f t="shared" si="164"/>
        <v>16</v>
      </c>
      <c r="I153" s="25">
        <v>12</v>
      </c>
      <c r="J153" s="25">
        <v>4</v>
      </c>
      <c r="K153" s="25">
        <f t="shared" si="165"/>
        <v>15</v>
      </c>
      <c r="L153" s="25">
        <v>12</v>
      </c>
      <c r="M153" s="25">
        <v>3</v>
      </c>
      <c r="N153" s="25">
        <f t="shared" si="166"/>
        <v>0</v>
      </c>
      <c r="O153" s="25">
        <v>0</v>
      </c>
      <c r="P153" s="5">
        <v>0</v>
      </c>
      <c r="Q153" s="6">
        <f t="shared" si="167"/>
        <v>67</v>
      </c>
      <c r="R153" s="6">
        <f t="shared" si="168"/>
        <v>47</v>
      </c>
      <c r="S153" s="6">
        <f t="shared" si="169"/>
        <v>20</v>
      </c>
    </row>
    <row r="154" spans="1:19" x14ac:dyDescent="0.25">
      <c r="A154" s="6" t="s">
        <v>14</v>
      </c>
      <c r="B154" s="6">
        <f t="shared" ref="B154:P154" si="170">SUM(B148:B153)</f>
        <v>184</v>
      </c>
      <c r="C154" s="6">
        <f t="shared" si="170"/>
        <v>116</v>
      </c>
      <c r="D154" s="6">
        <f t="shared" si="170"/>
        <v>68</v>
      </c>
      <c r="E154" s="6">
        <f t="shared" si="170"/>
        <v>177</v>
      </c>
      <c r="F154" s="6">
        <f t="shared" si="170"/>
        <v>94</v>
      </c>
      <c r="G154" s="6">
        <f t="shared" si="170"/>
        <v>83</v>
      </c>
      <c r="H154" s="6">
        <f t="shared" si="170"/>
        <v>155</v>
      </c>
      <c r="I154" s="6">
        <f t="shared" si="170"/>
        <v>103</v>
      </c>
      <c r="J154" s="6">
        <f t="shared" si="170"/>
        <v>52</v>
      </c>
      <c r="K154" s="6">
        <f t="shared" si="170"/>
        <v>137</v>
      </c>
      <c r="L154" s="6">
        <f t="shared" si="170"/>
        <v>82</v>
      </c>
      <c r="M154" s="6">
        <f t="shared" si="170"/>
        <v>55</v>
      </c>
      <c r="N154" s="6">
        <f t="shared" si="170"/>
        <v>0</v>
      </c>
      <c r="O154" s="6">
        <f t="shared" si="170"/>
        <v>0</v>
      </c>
      <c r="P154" s="6">
        <f t="shared" si="170"/>
        <v>0</v>
      </c>
      <c r="Q154" s="6">
        <f t="shared" si="167"/>
        <v>653</v>
      </c>
      <c r="R154" s="6">
        <f t="shared" si="168"/>
        <v>395</v>
      </c>
      <c r="S154" s="6">
        <f t="shared" si="169"/>
        <v>258</v>
      </c>
    </row>
    <row r="156" spans="1:19" x14ac:dyDescent="0.25">
      <c r="A156" s="37" t="s">
        <v>1</v>
      </c>
      <c r="B156" s="37" t="s">
        <v>2</v>
      </c>
      <c r="C156" s="37"/>
      <c r="D156" s="37"/>
      <c r="E156" s="37" t="s">
        <v>3</v>
      </c>
      <c r="F156" s="37"/>
      <c r="G156" s="37"/>
      <c r="H156" s="37" t="s">
        <v>4</v>
      </c>
      <c r="I156" s="37"/>
      <c r="J156" s="37"/>
      <c r="K156" s="37" t="s">
        <v>5</v>
      </c>
      <c r="L156" s="37"/>
      <c r="M156" s="37"/>
      <c r="N156" s="37" t="s">
        <v>6</v>
      </c>
      <c r="O156" s="37"/>
      <c r="P156" s="37"/>
      <c r="Q156" s="37" t="s">
        <v>7</v>
      </c>
      <c r="R156" s="38" t="s">
        <v>8</v>
      </c>
      <c r="S156" s="38" t="s">
        <v>9</v>
      </c>
    </row>
    <row r="157" spans="1:19" ht="45" x14ac:dyDescent="0.25">
      <c r="A157" s="37"/>
      <c r="B157" s="18" t="s">
        <v>7</v>
      </c>
      <c r="C157" s="19" t="s">
        <v>8</v>
      </c>
      <c r="D157" s="19" t="s">
        <v>9</v>
      </c>
      <c r="E157" s="18" t="s">
        <v>7</v>
      </c>
      <c r="F157" s="19" t="s">
        <v>8</v>
      </c>
      <c r="G157" s="19" t="s">
        <v>9</v>
      </c>
      <c r="H157" s="18" t="s">
        <v>7</v>
      </c>
      <c r="I157" s="19" t="s">
        <v>8</v>
      </c>
      <c r="J157" s="19" t="s">
        <v>9</v>
      </c>
      <c r="K157" s="18" t="s">
        <v>7</v>
      </c>
      <c r="L157" s="19" t="s">
        <v>8</v>
      </c>
      <c r="M157" s="19" t="s">
        <v>9</v>
      </c>
      <c r="N157" s="18" t="s">
        <v>7</v>
      </c>
      <c r="O157" s="19" t="s">
        <v>8</v>
      </c>
      <c r="P157" s="19" t="s">
        <v>9</v>
      </c>
      <c r="Q157" s="37"/>
      <c r="R157" s="38"/>
      <c r="S157" s="38"/>
    </row>
    <row r="158" spans="1:19" ht="18.75" x14ac:dyDescent="0.3">
      <c r="A158" s="39" t="s">
        <v>68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</row>
    <row r="159" spans="1:19" x14ac:dyDescent="0.25">
      <c r="A159" s="4" t="s">
        <v>61</v>
      </c>
      <c r="B159" s="5">
        <f>SUM(C159:D159)</f>
        <v>0</v>
      </c>
      <c r="C159" s="25">
        <v>0</v>
      </c>
      <c r="D159" s="25">
        <v>0</v>
      </c>
      <c r="E159" s="25">
        <f>SUM(F159:G159)</f>
        <v>0</v>
      </c>
      <c r="F159" s="25">
        <v>0</v>
      </c>
      <c r="G159" s="25">
        <v>0</v>
      </c>
      <c r="H159" s="25">
        <f>SUM(I159:J159)</f>
        <v>1</v>
      </c>
      <c r="I159" s="25">
        <v>0</v>
      </c>
      <c r="J159" s="25">
        <v>1</v>
      </c>
      <c r="K159" s="25">
        <f>SUM(L159:M159)</f>
        <v>12</v>
      </c>
      <c r="L159" s="25">
        <v>1</v>
      </c>
      <c r="M159" s="25">
        <v>11</v>
      </c>
      <c r="N159" s="25">
        <f>SUM(O159:P159)</f>
        <v>0</v>
      </c>
      <c r="O159" s="25">
        <v>0</v>
      </c>
      <c r="P159" s="5">
        <v>0</v>
      </c>
      <c r="Q159" s="6">
        <f>B159+E159+H159+K159+N159</f>
        <v>13</v>
      </c>
      <c r="R159" s="6">
        <f t="shared" ref="R159:S159" si="171">C159+F159+I159+L159+O159</f>
        <v>1</v>
      </c>
      <c r="S159" s="6">
        <f t="shared" si="171"/>
        <v>12</v>
      </c>
    </row>
    <row r="160" spans="1:19" ht="30" x14ac:dyDescent="0.25">
      <c r="A160" s="8" t="s">
        <v>69</v>
      </c>
      <c r="B160" s="5">
        <f t="shared" ref="B160:B165" si="172">SUM(C160:D160)</f>
        <v>40</v>
      </c>
      <c r="C160" s="20">
        <v>0</v>
      </c>
      <c r="D160" s="20">
        <v>40</v>
      </c>
      <c r="E160" s="25">
        <f t="shared" ref="E160:E165" si="173">SUM(F160:G160)</f>
        <v>18</v>
      </c>
      <c r="F160" s="20">
        <v>3</v>
      </c>
      <c r="G160" s="20">
        <v>15</v>
      </c>
      <c r="H160" s="25">
        <f t="shared" ref="H160:H165" si="174">SUM(I160:J160)</f>
        <v>25</v>
      </c>
      <c r="I160" s="25">
        <v>5</v>
      </c>
      <c r="J160" s="25">
        <v>20</v>
      </c>
      <c r="K160" s="25">
        <f>SUM(L160:M160)</f>
        <v>39</v>
      </c>
      <c r="L160" s="25">
        <v>4</v>
      </c>
      <c r="M160" s="25">
        <v>35</v>
      </c>
      <c r="N160" s="25">
        <f t="shared" ref="N160:N165" si="175">SUM(O160:P160)</f>
        <v>0</v>
      </c>
      <c r="O160" s="25">
        <v>0</v>
      </c>
      <c r="P160" s="5">
        <v>0</v>
      </c>
      <c r="Q160" s="6">
        <f>B160+E160+H160+K160+N160</f>
        <v>122</v>
      </c>
      <c r="R160" s="6">
        <f t="shared" ref="R160:R165" si="176">C160+F160+I160+L160+O160</f>
        <v>12</v>
      </c>
      <c r="S160" s="6">
        <f t="shared" ref="S160:S165" si="177">D160+G160+J160+M160+P160</f>
        <v>110</v>
      </c>
    </row>
    <row r="161" spans="1:19" x14ac:dyDescent="0.25">
      <c r="A161" s="8" t="s">
        <v>70</v>
      </c>
      <c r="B161" s="5">
        <f t="shared" si="172"/>
        <v>15</v>
      </c>
      <c r="C161" s="20">
        <v>0</v>
      </c>
      <c r="D161" s="20">
        <v>15</v>
      </c>
      <c r="E161" s="25">
        <f t="shared" si="173"/>
        <v>17</v>
      </c>
      <c r="F161" s="20">
        <v>16</v>
      </c>
      <c r="G161" s="20">
        <v>1</v>
      </c>
      <c r="H161" s="25">
        <f t="shared" si="174"/>
        <v>16</v>
      </c>
      <c r="I161" s="25">
        <v>14</v>
      </c>
      <c r="J161" s="25">
        <v>2</v>
      </c>
      <c r="K161" s="25">
        <f t="shared" ref="K161:K165" si="178">SUM(L161:M161)</f>
        <v>13</v>
      </c>
      <c r="L161" s="25">
        <v>13</v>
      </c>
      <c r="M161" s="25">
        <v>0</v>
      </c>
      <c r="N161" s="25">
        <f t="shared" si="175"/>
        <v>0</v>
      </c>
      <c r="O161" s="25">
        <v>0</v>
      </c>
      <c r="P161" s="5">
        <v>0</v>
      </c>
      <c r="Q161" s="6">
        <f t="shared" ref="Q161:Q165" si="179">B161+E161+H161+K161+N161</f>
        <v>61</v>
      </c>
      <c r="R161" s="6">
        <f t="shared" si="176"/>
        <v>43</v>
      </c>
      <c r="S161" s="6">
        <f t="shared" si="177"/>
        <v>18</v>
      </c>
    </row>
    <row r="162" spans="1:19" ht="30" x14ac:dyDescent="0.25">
      <c r="A162" s="8" t="s">
        <v>99</v>
      </c>
      <c r="B162" s="5">
        <f t="shared" si="172"/>
        <v>24</v>
      </c>
      <c r="C162" s="20">
        <v>14</v>
      </c>
      <c r="D162" s="20">
        <v>10</v>
      </c>
      <c r="E162" s="25">
        <f t="shared" si="173"/>
        <v>21</v>
      </c>
      <c r="F162" s="20">
        <v>14</v>
      </c>
      <c r="G162" s="20">
        <v>7</v>
      </c>
      <c r="H162" s="25">
        <f t="shared" si="174"/>
        <v>12</v>
      </c>
      <c r="I162" s="25">
        <v>12</v>
      </c>
      <c r="J162" s="25">
        <v>0</v>
      </c>
      <c r="K162" s="25">
        <f t="shared" si="178"/>
        <v>16</v>
      </c>
      <c r="L162" s="25">
        <v>10</v>
      </c>
      <c r="M162" s="25">
        <v>6</v>
      </c>
      <c r="N162" s="25">
        <f t="shared" si="175"/>
        <v>0</v>
      </c>
      <c r="O162" s="25">
        <v>0</v>
      </c>
      <c r="P162" s="5">
        <v>0</v>
      </c>
      <c r="Q162" s="6">
        <f t="shared" ref="Q162" si="180">B162+E162+H162+K162+N162</f>
        <v>73</v>
      </c>
      <c r="R162" s="6">
        <f t="shared" ref="R162" si="181">C162+F162+I162+L162+O162</f>
        <v>50</v>
      </c>
      <c r="S162" s="6">
        <f t="shared" ref="S162" si="182">D162+G162+J162+M162+P162</f>
        <v>23</v>
      </c>
    </row>
    <row r="163" spans="1:19" ht="30" x14ac:dyDescent="0.25">
      <c r="A163" s="8" t="s">
        <v>115</v>
      </c>
      <c r="B163" s="5">
        <f t="shared" si="172"/>
        <v>25</v>
      </c>
      <c r="C163" s="20">
        <v>20</v>
      </c>
      <c r="D163" s="20">
        <v>5</v>
      </c>
      <c r="E163" s="25">
        <f t="shared" si="173"/>
        <v>0</v>
      </c>
      <c r="F163" s="20">
        <v>0</v>
      </c>
      <c r="G163" s="20">
        <v>0</v>
      </c>
      <c r="H163" s="25">
        <f t="shared" si="174"/>
        <v>0</v>
      </c>
      <c r="I163" s="25">
        <v>0</v>
      </c>
      <c r="J163" s="25">
        <v>0</v>
      </c>
      <c r="K163" s="25">
        <f t="shared" si="178"/>
        <v>0</v>
      </c>
      <c r="L163" s="25">
        <v>0</v>
      </c>
      <c r="M163" s="25">
        <v>0</v>
      </c>
      <c r="N163" s="25">
        <f t="shared" si="175"/>
        <v>0</v>
      </c>
      <c r="O163" s="25">
        <v>0</v>
      </c>
      <c r="P163" s="5">
        <v>0</v>
      </c>
      <c r="Q163" s="6">
        <f t="shared" ref="Q163" si="183">B163+E163+H163+K163+N163</f>
        <v>25</v>
      </c>
      <c r="R163" s="6">
        <f t="shared" ref="R163" si="184">C163+F163+I163+L163+O163</f>
        <v>20</v>
      </c>
      <c r="S163" s="6">
        <f t="shared" ref="S163" si="185">D163+G163+J163+M163+P163</f>
        <v>5</v>
      </c>
    </row>
    <row r="164" spans="1:19" x14ac:dyDescent="0.25">
      <c r="A164" s="8" t="s">
        <v>97</v>
      </c>
      <c r="B164" s="5">
        <f t="shared" si="172"/>
        <v>26</v>
      </c>
      <c r="C164" s="20">
        <v>21</v>
      </c>
      <c r="D164" s="20">
        <v>5</v>
      </c>
      <c r="E164" s="25">
        <f t="shared" si="173"/>
        <v>21</v>
      </c>
      <c r="F164" s="20">
        <v>19</v>
      </c>
      <c r="G164" s="20">
        <v>2</v>
      </c>
      <c r="H164" s="25">
        <f t="shared" si="174"/>
        <v>0</v>
      </c>
      <c r="I164" s="25">
        <v>0</v>
      </c>
      <c r="J164" s="25">
        <v>0</v>
      </c>
      <c r="K164" s="25">
        <f t="shared" si="178"/>
        <v>0</v>
      </c>
      <c r="L164" s="25">
        <v>0</v>
      </c>
      <c r="M164" s="25">
        <v>0</v>
      </c>
      <c r="N164" s="25">
        <f t="shared" si="175"/>
        <v>0</v>
      </c>
      <c r="O164" s="25">
        <v>0</v>
      </c>
      <c r="P164" s="5">
        <v>0</v>
      </c>
      <c r="Q164" s="6">
        <f t="shared" ref="Q164" si="186">B164+E164+H164+K164+N164</f>
        <v>47</v>
      </c>
      <c r="R164" s="6">
        <f t="shared" ref="R164" si="187">C164+F164+I164+L164+O164</f>
        <v>40</v>
      </c>
      <c r="S164" s="6">
        <f t="shared" ref="S164" si="188">D164+G164+J164+M164+P164</f>
        <v>7</v>
      </c>
    </row>
    <row r="165" spans="1:19" x14ac:dyDescent="0.25">
      <c r="A165" s="8" t="s">
        <v>71</v>
      </c>
      <c r="B165" s="5">
        <f t="shared" si="172"/>
        <v>0</v>
      </c>
      <c r="C165" s="20">
        <v>0</v>
      </c>
      <c r="D165" s="20">
        <v>0</v>
      </c>
      <c r="E165" s="25">
        <f t="shared" si="173"/>
        <v>18</v>
      </c>
      <c r="F165" s="20">
        <v>18</v>
      </c>
      <c r="G165" s="20">
        <v>0</v>
      </c>
      <c r="H165" s="25">
        <f t="shared" si="174"/>
        <v>15</v>
      </c>
      <c r="I165" s="25">
        <v>14</v>
      </c>
      <c r="J165" s="25">
        <v>1</v>
      </c>
      <c r="K165" s="25">
        <f t="shared" si="178"/>
        <v>16</v>
      </c>
      <c r="L165" s="25">
        <v>15</v>
      </c>
      <c r="M165" s="25">
        <v>1</v>
      </c>
      <c r="N165" s="25">
        <f t="shared" si="175"/>
        <v>0</v>
      </c>
      <c r="O165" s="25">
        <v>0</v>
      </c>
      <c r="P165" s="5">
        <v>0</v>
      </c>
      <c r="Q165" s="6">
        <f t="shared" si="179"/>
        <v>49</v>
      </c>
      <c r="R165" s="6">
        <f t="shared" si="176"/>
        <v>47</v>
      </c>
      <c r="S165" s="6">
        <f t="shared" si="177"/>
        <v>2</v>
      </c>
    </row>
    <row r="166" spans="1:19" x14ac:dyDescent="0.25">
      <c r="A166" s="6" t="s">
        <v>14</v>
      </c>
      <c r="B166" s="6">
        <f t="shared" ref="B166:S166" si="189">SUM(B159:B165)</f>
        <v>130</v>
      </c>
      <c r="C166" s="6">
        <f t="shared" si="189"/>
        <v>55</v>
      </c>
      <c r="D166" s="6">
        <f t="shared" si="189"/>
        <v>75</v>
      </c>
      <c r="E166" s="6">
        <f t="shared" si="189"/>
        <v>95</v>
      </c>
      <c r="F166" s="6">
        <f t="shared" si="189"/>
        <v>70</v>
      </c>
      <c r="G166" s="6">
        <f t="shared" si="189"/>
        <v>25</v>
      </c>
      <c r="H166" s="6">
        <f t="shared" si="189"/>
        <v>69</v>
      </c>
      <c r="I166" s="6">
        <f t="shared" si="189"/>
        <v>45</v>
      </c>
      <c r="J166" s="6">
        <f t="shared" si="189"/>
        <v>24</v>
      </c>
      <c r="K166" s="6">
        <f t="shared" si="189"/>
        <v>96</v>
      </c>
      <c r="L166" s="6">
        <f t="shared" si="189"/>
        <v>43</v>
      </c>
      <c r="M166" s="6">
        <f t="shared" si="189"/>
        <v>53</v>
      </c>
      <c r="N166" s="6">
        <f t="shared" si="189"/>
        <v>0</v>
      </c>
      <c r="O166" s="6">
        <f t="shared" si="189"/>
        <v>0</v>
      </c>
      <c r="P166" s="6">
        <f t="shared" si="189"/>
        <v>0</v>
      </c>
      <c r="Q166" s="6">
        <f t="shared" si="189"/>
        <v>390</v>
      </c>
      <c r="R166" s="6">
        <f t="shared" si="189"/>
        <v>213</v>
      </c>
      <c r="S166" s="6">
        <f t="shared" si="189"/>
        <v>177</v>
      </c>
    </row>
    <row r="167" spans="1:19" ht="21" x14ac:dyDescent="0.35">
      <c r="A167" s="49" t="s">
        <v>72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</row>
    <row r="168" spans="1:19" x14ac:dyDescent="0.25">
      <c r="A168" s="37" t="s">
        <v>1</v>
      </c>
      <c r="B168" s="37" t="s">
        <v>2</v>
      </c>
      <c r="C168" s="37"/>
      <c r="D168" s="37"/>
      <c r="E168" s="37" t="s">
        <v>3</v>
      </c>
      <c r="F168" s="37"/>
      <c r="G168" s="37"/>
      <c r="H168" s="37" t="s">
        <v>4</v>
      </c>
      <c r="I168" s="37"/>
      <c r="J168" s="37"/>
      <c r="K168" s="37" t="s">
        <v>5</v>
      </c>
      <c r="L168" s="37"/>
      <c r="M168" s="37"/>
      <c r="N168" s="37" t="s">
        <v>6</v>
      </c>
      <c r="O168" s="37"/>
      <c r="P168" s="37"/>
      <c r="Q168" s="37" t="s">
        <v>7</v>
      </c>
      <c r="R168" s="38" t="s">
        <v>8</v>
      </c>
      <c r="S168" s="38" t="s">
        <v>9</v>
      </c>
    </row>
    <row r="169" spans="1:19" ht="45" x14ac:dyDescent="0.25">
      <c r="A169" s="37"/>
      <c r="B169" s="18" t="s">
        <v>7</v>
      </c>
      <c r="C169" s="19" t="s">
        <v>8</v>
      </c>
      <c r="D169" s="19" t="s">
        <v>9</v>
      </c>
      <c r="E169" s="18" t="s">
        <v>7</v>
      </c>
      <c r="F169" s="19" t="s">
        <v>8</v>
      </c>
      <c r="G169" s="19" t="s">
        <v>9</v>
      </c>
      <c r="H169" s="18" t="s">
        <v>7</v>
      </c>
      <c r="I169" s="19" t="s">
        <v>8</v>
      </c>
      <c r="J169" s="19" t="s">
        <v>9</v>
      </c>
      <c r="K169" s="18" t="s">
        <v>7</v>
      </c>
      <c r="L169" s="19" t="s">
        <v>8</v>
      </c>
      <c r="M169" s="19" t="s">
        <v>9</v>
      </c>
      <c r="N169" s="18" t="s">
        <v>7</v>
      </c>
      <c r="O169" s="19" t="s">
        <v>8</v>
      </c>
      <c r="P169" s="19" t="s">
        <v>9</v>
      </c>
      <c r="Q169" s="37"/>
      <c r="R169" s="38"/>
      <c r="S169" s="38"/>
    </row>
    <row r="170" spans="1:19" ht="18.75" x14ac:dyDescent="0.3">
      <c r="A170" s="39" t="s">
        <v>88</v>
      </c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</row>
    <row r="171" spans="1:19" ht="30" x14ac:dyDescent="0.25">
      <c r="A171" s="8" t="s">
        <v>76</v>
      </c>
      <c r="B171" s="14">
        <f t="shared" ref="B171:B174" si="190">SUM(C171:D171)</f>
        <v>14</v>
      </c>
      <c r="C171" s="20">
        <v>14</v>
      </c>
      <c r="D171" s="20">
        <v>0</v>
      </c>
      <c r="E171" s="20">
        <f t="shared" ref="E171:E174" si="191">SUM(F171:G171)</f>
        <v>11</v>
      </c>
      <c r="F171" s="20">
        <v>11</v>
      </c>
      <c r="G171" s="20"/>
      <c r="H171" s="25">
        <f t="shared" ref="H171:H174" si="192">SUM(I171:J171)</f>
        <v>0</v>
      </c>
      <c r="I171" s="25"/>
      <c r="J171" s="25"/>
      <c r="K171" s="25">
        <f t="shared" ref="K171:K174" si="193">SUM(L171:M171)</f>
        <v>0</v>
      </c>
      <c r="L171" s="25"/>
      <c r="M171" s="25"/>
      <c r="N171" s="25">
        <f t="shared" ref="N171:N174" si="194">SUM(O171:P171)</f>
        <v>0</v>
      </c>
      <c r="O171" s="25"/>
      <c r="P171" s="5"/>
      <c r="Q171" s="6">
        <f t="shared" ref="Q171:Q174" si="195">B171+E171+H171+K171+N171</f>
        <v>25</v>
      </c>
      <c r="R171" s="6">
        <f t="shared" ref="R171:R174" si="196">C171+F171+I171+L171+O171</f>
        <v>25</v>
      </c>
      <c r="S171" s="6">
        <f t="shared" ref="S171:S174" si="197">D171+G171+J171+M171+P171</f>
        <v>0</v>
      </c>
    </row>
    <row r="172" spans="1:19" ht="30" x14ac:dyDescent="0.25">
      <c r="A172" s="8" t="s">
        <v>73</v>
      </c>
      <c r="B172" s="14">
        <f t="shared" si="190"/>
        <v>50</v>
      </c>
      <c r="C172" s="20">
        <v>46</v>
      </c>
      <c r="D172" s="20">
        <v>4</v>
      </c>
      <c r="E172" s="20">
        <f t="shared" si="191"/>
        <v>49</v>
      </c>
      <c r="F172" s="20">
        <v>48</v>
      </c>
      <c r="G172" s="20">
        <v>1</v>
      </c>
      <c r="H172" s="25">
        <f t="shared" si="192"/>
        <v>40</v>
      </c>
      <c r="I172" s="25">
        <v>40</v>
      </c>
      <c r="J172" s="25">
        <v>0</v>
      </c>
      <c r="K172" s="25">
        <f t="shared" si="193"/>
        <v>37</v>
      </c>
      <c r="L172" s="25">
        <v>37</v>
      </c>
      <c r="M172" s="25">
        <v>0</v>
      </c>
      <c r="N172" s="25">
        <f t="shared" si="194"/>
        <v>0</v>
      </c>
      <c r="O172" s="25">
        <v>0</v>
      </c>
      <c r="P172" s="5">
        <v>0</v>
      </c>
      <c r="Q172" s="6">
        <f t="shared" si="195"/>
        <v>176</v>
      </c>
      <c r="R172" s="6">
        <f t="shared" si="196"/>
        <v>171</v>
      </c>
      <c r="S172" s="6">
        <f t="shared" si="197"/>
        <v>5</v>
      </c>
    </row>
    <row r="173" spans="1:19" ht="30" x14ac:dyDescent="0.25">
      <c r="A173" s="8" t="s">
        <v>74</v>
      </c>
      <c r="B173" s="14">
        <f t="shared" si="190"/>
        <v>143</v>
      </c>
      <c r="C173" s="20">
        <v>138</v>
      </c>
      <c r="D173" s="20">
        <v>5</v>
      </c>
      <c r="E173" s="20">
        <f t="shared" si="191"/>
        <v>137</v>
      </c>
      <c r="F173" s="20">
        <v>124</v>
      </c>
      <c r="G173" s="20">
        <v>13</v>
      </c>
      <c r="H173" s="25">
        <f t="shared" si="192"/>
        <v>118</v>
      </c>
      <c r="I173" s="25">
        <v>112</v>
      </c>
      <c r="J173" s="25">
        <v>6</v>
      </c>
      <c r="K173" s="25">
        <f t="shared" si="193"/>
        <v>117</v>
      </c>
      <c r="L173" s="25">
        <v>110</v>
      </c>
      <c r="M173" s="25">
        <v>7</v>
      </c>
      <c r="N173" s="25">
        <f t="shared" si="194"/>
        <v>106</v>
      </c>
      <c r="O173" s="25">
        <v>105</v>
      </c>
      <c r="P173" s="5">
        <v>1</v>
      </c>
      <c r="Q173" s="6">
        <f t="shared" si="195"/>
        <v>621</v>
      </c>
      <c r="R173" s="6">
        <f t="shared" si="196"/>
        <v>589</v>
      </c>
      <c r="S173" s="6">
        <f t="shared" si="197"/>
        <v>32</v>
      </c>
    </row>
    <row r="174" spans="1:19" x14ac:dyDescent="0.25">
      <c r="A174" s="8" t="s">
        <v>75</v>
      </c>
      <c r="B174" s="14">
        <f t="shared" si="190"/>
        <v>60</v>
      </c>
      <c r="C174" s="20">
        <v>60</v>
      </c>
      <c r="D174" s="20">
        <v>0</v>
      </c>
      <c r="E174" s="20">
        <f t="shared" si="191"/>
        <v>77</v>
      </c>
      <c r="F174" s="20">
        <v>74</v>
      </c>
      <c r="G174" s="20">
        <v>3</v>
      </c>
      <c r="H174" s="5">
        <f t="shared" si="192"/>
        <v>0</v>
      </c>
      <c r="I174" s="5">
        <v>0</v>
      </c>
      <c r="J174" s="5">
        <v>0</v>
      </c>
      <c r="K174" s="5">
        <f t="shared" si="193"/>
        <v>0</v>
      </c>
      <c r="L174" s="5">
        <v>0</v>
      </c>
      <c r="M174" s="5">
        <v>0</v>
      </c>
      <c r="N174" s="5">
        <f t="shared" si="194"/>
        <v>0</v>
      </c>
      <c r="O174" s="5">
        <v>0</v>
      </c>
      <c r="P174" s="5">
        <v>0</v>
      </c>
      <c r="Q174" s="6">
        <f t="shared" si="195"/>
        <v>137</v>
      </c>
      <c r="R174" s="6">
        <f t="shared" si="196"/>
        <v>134</v>
      </c>
      <c r="S174" s="6">
        <f t="shared" si="197"/>
        <v>3</v>
      </c>
    </row>
    <row r="175" spans="1:19" x14ac:dyDescent="0.25">
      <c r="A175" s="6" t="s">
        <v>14</v>
      </c>
      <c r="B175" s="17">
        <f>SUM(B171:B174)</f>
        <v>267</v>
      </c>
      <c r="C175" s="17">
        <f t="shared" ref="C175:P175" si="198">SUM(C171:C174)</f>
        <v>258</v>
      </c>
      <c r="D175" s="17">
        <f t="shared" si="198"/>
        <v>9</v>
      </c>
      <c r="E175" s="17">
        <f t="shared" si="198"/>
        <v>274</v>
      </c>
      <c r="F175" s="17">
        <f t="shared" si="198"/>
        <v>257</v>
      </c>
      <c r="G175" s="17">
        <f t="shared" si="198"/>
        <v>17</v>
      </c>
      <c r="H175" s="17">
        <f t="shared" si="198"/>
        <v>158</v>
      </c>
      <c r="I175" s="17">
        <f t="shared" si="198"/>
        <v>152</v>
      </c>
      <c r="J175" s="17">
        <f t="shared" si="198"/>
        <v>6</v>
      </c>
      <c r="K175" s="17">
        <f t="shared" si="198"/>
        <v>154</v>
      </c>
      <c r="L175" s="17">
        <f t="shared" si="198"/>
        <v>147</v>
      </c>
      <c r="M175" s="17">
        <f t="shared" si="198"/>
        <v>7</v>
      </c>
      <c r="N175" s="17">
        <f t="shared" si="198"/>
        <v>106</v>
      </c>
      <c r="O175" s="17">
        <f t="shared" si="198"/>
        <v>105</v>
      </c>
      <c r="P175" s="17">
        <f t="shared" si="198"/>
        <v>1</v>
      </c>
      <c r="Q175" s="17">
        <f t="shared" ref="Q175:S175" si="199">SUM(Q171:Q174)</f>
        <v>959</v>
      </c>
      <c r="R175" s="17">
        <f t="shared" si="199"/>
        <v>919</v>
      </c>
      <c r="S175" s="17">
        <f t="shared" si="199"/>
        <v>40</v>
      </c>
    </row>
    <row r="178" spans="1:19" x14ac:dyDescent="0.25">
      <c r="A178" s="37" t="s">
        <v>1</v>
      </c>
      <c r="B178" s="37" t="s">
        <v>2</v>
      </c>
      <c r="C178" s="37"/>
      <c r="D178" s="37"/>
      <c r="E178" s="37" t="s">
        <v>3</v>
      </c>
      <c r="F178" s="37"/>
      <c r="G178" s="37"/>
      <c r="H178" s="37" t="s">
        <v>4</v>
      </c>
      <c r="I178" s="37"/>
      <c r="J178" s="37"/>
      <c r="K178" s="37" t="s">
        <v>5</v>
      </c>
      <c r="L178" s="37"/>
      <c r="M178" s="37"/>
      <c r="N178" s="37" t="s">
        <v>6</v>
      </c>
      <c r="O178" s="37"/>
      <c r="P178" s="37"/>
      <c r="Q178" s="37" t="s">
        <v>7</v>
      </c>
      <c r="R178" s="38" t="s">
        <v>8</v>
      </c>
      <c r="S178" s="38" t="s">
        <v>9</v>
      </c>
    </row>
    <row r="179" spans="1:19" ht="45" x14ac:dyDescent="0.25">
      <c r="A179" s="37"/>
      <c r="B179" s="18" t="s">
        <v>7</v>
      </c>
      <c r="C179" s="19" t="s">
        <v>8</v>
      </c>
      <c r="D179" s="19" t="s">
        <v>9</v>
      </c>
      <c r="E179" s="18" t="s">
        <v>7</v>
      </c>
      <c r="F179" s="19" t="s">
        <v>8</v>
      </c>
      <c r="G179" s="19" t="s">
        <v>9</v>
      </c>
      <c r="H179" s="18" t="s">
        <v>7</v>
      </c>
      <c r="I179" s="19" t="s">
        <v>8</v>
      </c>
      <c r="J179" s="19" t="s">
        <v>9</v>
      </c>
      <c r="K179" s="18" t="s">
        <v>7</v>
      </c>
      <c r="L179" s="19" t="s">
        <v>8</v>
      </c>
      <c r="M179" s="19" t="s">
        <v>9</v>
      </c>
      <c r="N179" s="18" t="s">
        <v>7</v>
      </c>
      <c r="O179" s="19" t="s">
        <v>8</v>
      </c>
      <c r="P179" s="19" t="s">
        <v>9</v>
      </c>
      <c r="Q179" s="37"/>
      <c r="R179" s="38"/>
      <c r="S179" s="38"/>
    </row>
    <row r="180" spans="1:19" ht="18.75" x14ac:dyDescent="0.3">
      <c r="A180" s="39" t="s">
        <v>89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</row>
    <row r="181" spans="1:19" ht="30" x14ac:dyDescent="0.25">
      <c r="A181" s="8" t="s">
        <v>77</v>
      </c>
      <c r="B181" s="14">
        <f t="shared" ref="B181:B184" si="200">SUM(C181:D181)</f>
        <v>26</v>
      </c>
      <c r="C181" s="20">
        <v>24</v>
      </c>
      <c r="D181" s="20">
        <v>2</v>
      </c>
      <c r="E181" s="20">
        <f t="shared" ref="E181:E184" si="201">SUM(F181:G181)</f>
        <v>28</v>
      </c>
      <c r="F181" s="20">
        <v>24</v>
      </c>
      <c r="G181" s="20">
        <v>4</v>
      </c>
      <c r="H181" s="25">
        <f t="shared" ref="H181:H184" si="202">SUM(I181:J181)</f>
        <v>24</v>
      </c>
      <c r="I181" s="25">
        <v>21</v>
      </c>
      <c r="J181" s="25">
        <v>3</v>
      </c>
      <c r="K181" s="25">
        <f t="shared" ref="K181:K184" si="203">SUM(L181:M181)</f>
        <v>25</v>
      </c>
      <c r="L181" s="25">
        <v>24</v>
      </c>
      <c r="M181" s="25">
        <v>1</v>
      </c>
      <c r="N181" s="25">
        <f t="shared" ref="N181:N184" si="204">SUM(O181:P181)</f>
        <v>0</v>
      </c>
      <c r="O181" s="25">
        <v>0</v>
      </c>
      <c r="P181" s="25">
        <v>0</v>
      </c>
      <c r="Q181" s="6">
        <f t="shared" ref="Q181:Q184" si="205">B181+E181+H181+K181+N181</f>
        <v>103</v>
      </c>
      <c r="R181" s="6">
        <f t="shared" ref="R181:R184" si="206">C181+F181+I181+L181+O181</f>
        <v>93</v>
      </c>
      <c r="S181" s="6">
        <f t="shared" ref="S181:S184" si="207">D181+G181+J181+M181+P181</f>
        <v>10</v>
      </c>
    </row>
    <row r="182" spans="1:19" ht="30" x14ac:dyDescent="0.25">
      <c r="A182" s="8" t="s">
        <v>74</v>
      </c>
      <c r="B182" s="14">
        <f t="shared" si="200"/>
        <v>205</v>
      </c>
      <c r="C182" s="20">
        <v>181</v>
      </c>
      <c r="D182" s="20">
        <v>24</v>
      </c>
      <c r="E182" s="20">
        <f t="shared" si="201"/>
        <v>213</v>
      </c>
      <c r="F182" s="20">
        <v>185</v>
      </c>
      <c r="G182" s="20">
        <v>28</v>
      </c>
      <c r="H182" s="25">
        <f t="shared" si="202"/>
        <v>173</v>
      </c>
      <c r="I182" s="25">
        <v>160</v>
      </c>
      <c r="J182" s="25">
        <v>13</v>
      </c>
      <c r="K182" s="25">
        <f t="shared" si="203"/>
        <v>162</v>
      </c>
      <c r="L182" s="25">
        <v>142</v>
      </c>
      <c r="M182" s="25">
        <v>20</v>
      </c>
      <c r="N182" s="25">
        <f t="shared" si="204"/>
        <v>174</v>
      </c>
      <c r="O182" s="25">
        <v>166</v>
      </c>
      <c r="P182" s="25">
        <v>8</v>
      </c>
      <c r="Q182" s="6">
        <f t="shared" si="205"/>
        <v>927</v>
      </c>
      <c r="R182" s="6">
        <f t="shared" si="206"/>
        <v>834</v>
      </c>
      <c r="S182" s="6">
        <f t="shared" si="207"/>
        <v>93</v>
      </c>
    </row>
    <row r="183" spans="1:19" ht="30" x14ac:dyDescent="0.25">
      <c r="A183" s="8" t="s">
        <v>79</v>
      </c>
      <c r="B183" s="14">
        <f t="shared" si="200"/>
        <v>12</v>
      </c>
      <c r="C183" s="20">
        <v>12</v>
      </c>
      <c r="D183" s="20">
        <v>0</v>
      </c>
      <c r="E183" s="20">
        <f t="shared" si="201"/>
        <v>14</v>
      </c>
      <c r="F183" s="20">
        <v>14</v>
      </c>
      <c r="G183" s="20"/>
      <c r="H183" s="25">
        <f t="shared" si="202"/>
        <v>0</v>
      </c>
      <c r="I183" s="25"/>
      <c r="J183" s="25"/>
      <c r="K183" s="25">
        <f t="shared" si="203"/>
        <v>0</v>
      </c>
      <c r="L183" s="25"/>
      <c r="M183" s="25"/>
      <c r="N183" s="25">
        <f t="shared" si="204"/>
        <v>0</v>
      </c>
      <c r="O183" s="25"/>
      <c r="P183" s="25"/>
      <c r="Q183" s="6">
        <f t="shared" si="205"/>
        <v>26</v>
      </c>
      <c r="R183" s="6">
        <f t="shared" si="206"/>
        <v>26</v>
      </c>
      <c r="S183" s="6">
        <f t="shared" si="207"/>
        <v>0</v>
      </c>
    </row>
    <row r="184" spans="1:19" x14ac:dyDescent="0.25">
      <c r="A184" s="8" t="s">
        <v>75</v>
      </c>
      <c r="B184" s="14">
        <f t="shared" si="200"/>
        <v>53</v>
      </c>
      <c r="C184" s="20">
        <v>51</v>
      </c>
      <c r="D184" s="20">
        <v>2</v>
      </c>
      <c r="E184" s="20">
        <f t="shared" si="201"/>
        <v>53</v>
      </c>
      <c r="F184" s="20">
        <v>50</v>
      </c>
      <c r="G184" s="20">
        <v>3</v>
      </c>
      <c r="H184" s="25">
        <f t="shared" si="202"/>
        <v>0</v>
      </c>
      <c r="I184" s="25">
        <v>0</v>
      </c>
      <c r="J184" s="25">
        <v>0</v>
      </c>
      <c r="K184" s="25">
        <f t="shared" si="203"/>
        <v>0</v>
      </c>
      <c r="L184" s="25">
        <v>0</v>
      </c>
      <c r="M184" s="25">
        <v>0</v>
      </c>
      <c r="N184" s="25">
        <f t="shared" si="204"/>
        <v>0</v>
      </c>
      <c r="O184" s="25">
        <v>0</v>
      </c>
      <c r="P184" s="25">
        <v>0</v>
      </c>
      <c r="Q184" s="6">
        <f t="shared" si="205"/>
        <v>106</v>
      </c>
      <c r="R184" s="6">
        <f t="shared" si="206"/>
        <v>101</v>
      </c>
      <c r="S184" s="6">
        <f t="shared" si="207"/>
        <v>5</v>
      </c>
    </row>
    <row r="185" spans="1:19" x14ac:dyDescent="0.25">
      <c r="A185" s="6" t="s">
        <v>14</v>
      </c>
      <c r="B185" s="17">
        <f>SUM(B181:B184)</f>
        <v>296</v>
      </c>
      <c r="C185" s="17">
        <f t="shared" ref="C185:P185" si="208">SUM(C181:C184)</f>
        <v>268</v>
      </c>
      <c r="D185" s="17">
        <f t="shared" si="208"/>
        <v>28</v>
      </c>
      <c r="E185" s="17">
        <f t="shared" si="208"/>
        <v>308</v>
      </c>
      <c r="F185" s="17">
        <f t="shared" si="208"/>
        <v>273</v>
      </c>
      <c r="G185" s="17">
        <f t="shared" si="208"/>
        <v>35</v>
      </c>
      <c r="H185" s="17">
        <f t="shared" si="208"/>
        <v>197</v>
      </c>
      <c r="I185" s="17">
        <f t="shared" si="208"/>
        <v>181</v>
      </c>
      <c r="J185" s="17">
        <f t="shared" si="208"/>
        <v>16</v>
      </c>
      <c r="K185" s="17">
        <f t="shared" si="208"/>
        <v>187</v>
      </c>
      <c r="L185" s="17">
        <f t="shared" si="208"/>
        <v>166</v>
      </c>
      <c r="M185" s="17">
        <f t="shared" si="208"/>
        <v>21</v>
      </c>
      <c r="N185" s="17">
        <f t="shared" si="208"/>
        <v>174</v>
      </c>
      <c r="O185" s="17">
        <f t="shared" si="208"/>
        <v>166</v>
      </c>
      <c r="P185" s="17">
        <f t="shared" si="208"/>
        <v>8</v>
      </c>
      <c r="Q185" s="17">
        <f t="shared" ref="Q185:S185" si="209">SUM(Q181:Q184)</f>
        <v>1162</v>
      </c>
      <c r="R185" s="17">
        <f t="shared" si="209"/>
        <v>1054</v>
      </c>
      <c r="S185" s="17">
        <f t="shared" si="209"/>
        <v>108</v>
      </c>
    </row>
    <row r="188" spans="1:19" x14ac:dyDescent="0.25">
      <c r="A188" s="37" t="s">
        <v>1</v>
      </c>
      <c r="B188" s="37" t="s">
        <v>2</v>
      </c>
      <c r="C188" s="37"/>
      <c r="D188" s="37"/>
      <c r="E188" s="37" t="s">
        <v>3</v>
      </c>
      <c r="F188" s="37"/>
      <c r="G188" s="37"/>
      <c r="H188" s="37" t="s">
        <v>4</v>
      </c>
      <c r="I188" s="37"/>
      <c r="J188" s="37"/>
      <c r="K188" s="37" t="s">
        <v>5</v>
      </c>
      <c r="L188" s="37"/>
      <c r="M188" s="37"/>
      <c r="N188" s="37" t="s">
        <v>6</v>
      </c>
      <c r="O188" s="37"/>
      <c r="P188" s="37"/>
      <c r="Q188" s="37" t="s">
        <v>7</v>
      </c>
      <c r="R188" s="38" t="s">
        <v>8</v>
      </c>
      <c r="S188" s="38" t="s">
        <v>9</v>
      </c>
    </row>
    <row r="189" spans="1:19" ht="45" x14ac:dyDescent="0.25">
      <c r="A189" s="37"/>
      <c r="B189" s="18" t="s">
        <v>7</v>
      </c>
      <c r="C189" s="19" t="s">
        <v>8</v>
      </c>
      <c r="D189" s="19" t="s">
        <v>9</v>
      </c>
      <c r="E189" s="18" t="s">
        <v>7</v>
      </c>
      <c r="F189" s="19" t="s">
        <v>8</v>
      </c>
      <c r="G189" s="19" t="s">
        <v>9</v>
      </c>
      <c r="H189" s="18" t="s">
        <v>7</v>
      </c>
      <c r="I189" s="19" t="s">
        <v>8</v>
      </c>
      <c r="J189" s="19" t="s">
        <v>9</v>
      </c>
      <c r="K189" s="18" t="s">
        <v>7</v>
      </c>
      <c r="L189" s="19" t="s">
        <v>8</v>
      </c>
      <c r="M189" s="19" t="s">
        <v>9</v>
      </c>
      <c r="N189" s="18" t="s">
        <v>7</v>
      </c>
      <c r="O189" s="19" t="s">
        <v>8</v>
      </c>
      <c r="P189" s="19" t="s">
        <v>9</v>
      </c>
      <c r="Q189" s="37"/>
      <c r="R189" s="38"/>
      <c r="S189" s="38"/>
    </row>
    <row r="190" spans="1:19" ht="18.75" x14ac:dyDescent="0.3">
      <c r="A190" s="39" t="s">
        <v>90</v>
      </c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</row>
    <row r="191" spans="1:19" ht="30" x14ac:dyDescent="0.25">
      <c r="A191" s="8" t="s">
        <v>77</v>
      </c>
      <c r="B191" s="14">
        <f t="shared" ref="B191:B196" si="210">SUM(C191:D191)</f>
        <v>24</v>
      </c>
      <c r="C191" s="20">
        <v>24</v>
      </c>
      <c r="D191" s="20">
        <v>0</v>
      </c>
      <c r="E191" s="20">
        <f t="shared" ref="E191:E196" si="211">SUM(F191:G191)</f>
        <v>27</v>
      </c>
      <c r="F191" s="20">
        <v>26</v>
      </c>
      <c r="G191" s="20">
        <v>1</v>
      </c>
      <c r="H191" s="25">
        <f t="shared" ref="H191:H196" si="212">SUM(I191:J191)</f>
        <v>25</v>
      </c>
      <c r="I191" s="25">
        <v>24</v>
      </c>
      <c r="J191" s="25">
        <v>1</v>
      </c>
      <c r="K191" s="25">
        <f t="shared" ref="K191:K195" si="213">SUM(L191:M191)</f>
        <v>21</v>
      </c>
      <c r="L191" s="25">
        <v>19</v>
      </c>
      <c r="M191" s="25">
        <v>2</v>
      </c>
      <c r="N191" s="25">
        <f t="shared" ref="N191:N196" si="214">SUM(O191:P191)</f>
        <v>0</v>
      </c>
      <c r="O191" s="25">
        <v>0</v>
      </c>
      <c r="P191" s="25">
        <v>0</v>
      </c>
      <c r="Q191" s="29">
        <f t="shared" ref="Q191:Q196" si="215">B191+E191+H191+K191+N191</f>
        <v>97</v>
      </c>
      <c r="R191" s="29">
        <f t="shared" ref="R191:R196" si="216">C191+F191+I191+L191+O191</f>
        <v>93</v>
      </c>
      <c r="S191" s="6">
        <f t="shared" ref="S191:S196" si="217">D191+G191+J191+M191+P191</f>
        <v>4</v>
      </c>
    </row>
    <row r="192" spans="1:19" ht="30" x14ac:dyDescent="0.25">
      <c r="A192" s="8" t="s">
        <v>78</v>
      </c>
      <c r="B192" s="14">
        <f t="shared" si="210"/>
        <v>49</v>
      </c>
      <c r="C192" s="20">
        <v>48</v>
      </c>
      <c r="D192" s="20">
        <v>1</v>
      </c>
      <c r="E192" s="20">
        <f t="shared" si="211"/>
        <v>53</v>
      </c>
      <c r="F192" s="20">
        <v>49</v>
      </c>
      <c r="G192" s="20">
        <v>4</v>
      </c>
      <c r="H192" s="25">
        <f t="shared" si="212"/>
        <v>45</v>
      </c>
      <c r="I192" s="25">
        <v>41</v>
      </c>
      <c r="J192" s="25">
        <v>4</v>
      </c>
      <c r="K192" s="25">
        <f t="shared" si="213"/>
        <v>42</v>
      </c>
      <c r="L192" s="25">
        <v>39</v>
      </c>
      <c r="M192" s="25">
        <v>3</v>
      </c>
      <c r="N192" s="25">
        <f t="shared" si="214"/>
        <v>0</v>
      </c>
      <c r="O192" s="25">
        <v>0</v>
      </c>
      <c r="P192" s="25">
        <v>0</v>
      </c>
      <c r="Q192" s="29">
        <f t="shared" si="215"/>
        <v>189</v>
      </c>
      <c r="R192" s="29">
        <f t="shared" si="216"/>
        <v>177</v>
      </c>
      <c r="S192" s="6">
        <f t="shared" si="217"/>
        <v>12</v>
      </c>
    </row>
    <row r="193" spans="1:19" ht="30" x14ac:dyDescent="0.25">
      <c r="A193" s="8" t="s">
        <v>94</v>
      </c>
      <c r="B193" s="14">
        <f t="shared" si="210"/>
        <v>117</v>
      </c>
      <c r="C193" s="20">
        <v>89</v>
      </c>
      <c r="D193" s="20">
        <v>28</v>
      </c>
      <c r="E193" s="20">
        <f t="shared" si="211"/>
        <v>97</v>
      </c>
      <c r="F193" s="20">
        <v>79</v>
      </c>
      <c r="G193" s="20">
        <v>18</v>
      </c>
      <c r="H193" s="25">
        <f t="shared" si="212"/>
        <v>74</v>
      </c>
      <c r="I193" s="25">
        <v>69</v>
      </c>
      <c r="J193" s="25">
        <v>5</v>
      </c>
      <c r="K193" s="25">
        <f t="shared" si="213"/>
        <v>73</v>
      </c>
      <c r="L193" s="25">
        <v>73</v>
      </c>
      <c r="M193" s="25">
        <v>0</v>
      </c>
      <c r="N193" s="25">
        <f t="shared" si="214"/>
        <v>57</v>
      </c>
      <c r="O193" s="25">
        <v>56</v>
      </c>
      <c r="P193" s="25">
        <v>1</v>
      </c>
      <c r="Q193" s="29">
        <f t="shared" si="215"/>
        <v>418</v>
      </c>
      <c r="R193" s="29">
        <f t="shared" si="216"/>
        <v>366</v>
      </c>
      <c r="S193" s="6">
        <f t="shared" si="217"/>
        <v>52</v>
      </c>
    </row>
    <row r="194" spans="1:19" x14ac:dyDescent="0.25">
      <c r="A194" s="8" t="s">
        <v>75</v>
      </c>
      <c r="B194" s="14">
        <f t="shared" si="210"/>
        <v>24</v>
      </c>
      <c r="C194" s="20">
        <v>24</v>
      </c>
      <c r="D194" s="20">
        <v>0</v>
      </c>
      <c r="E194" s="20">
        <f t="shared" si="211"/>
        <v>38</v>
      </c>
      <c r="F194" s="20">
        <v>37</v>
      </c>
      <c r="G194" s="20">
        <v>1</v>
      </c>
      <c r="H194" s="25">
        <f t="shared" si="212"/>
        <v>0</v>
      </c>
      <c r="I194" s="25">
        <v>0</v>
      </c>
      <c r="J194" s="25">
        <v>0</v>
      </c>
      <c r="K194" s="25">
        <f t="shared" si="213"/>
        <v>0</v>
      </c>
      <c r="L194" s="25">
        <v>0</v>
      </c>
      <c r="M194" s="25">
        <v>0</v>
      </c>
      <c r="N194" s="25">
        <f t="shared" si="214"/>
        <v>0</v>
      </c>
      <c r="O194" s="25">
        <v>0</v>
      </c>
      <c r="P194" s="25">
        <v>0</v>
      </c>
      <c r="Q194" s="29">
        <f t="shared" si="215"/>
        <v>62</v>
      </c>
      <c r="R194" s="29">
        <f t="shared" si="216"/>
        <v>61</v>
      </c>
      <c r="S194" s="6">
        <f t="shared" si="217"/>
        <v>1</v>
      </c>
    </row>
    <row r="195" spans="1:19" ht="30" x14ac:dyDescent="0.25">
      <c r="A195" s="8" t="s">
        <v>79</v>
      </c>
      <c r="B195" s="14">
        <f t="shared" si="210"/>
        <v>13</v>
      </c>
      <c r="C195" s="20">
        <v>13</v>
      </c>
      <c r="D195" s="20">
        <v>0</v>
      </c>
      <c r="E195" s="20">
        <f t="shared" si="211"/>
        <v>15</v>
      </c>
      <c r="F195" s="20">
        <v>14</v>
      </c>
      <c r="G195" s="20">
        <v>1</v>
      </c>
      <c r="H195" s="25">
        <f t="shared" si="212"/>
        <v>0</v>
      </c>
      <c r="I195" s="25">
        <v>0</v>
      </c>
      <c r="J195" s="25">
        <v>0</v>
      </c>
      <c r="K195" s="25">
        <f t="shared" si="213"/>
        <v>0</v>
      </c>
      <c r="L195" s="25">
        <v>0</v>
      </c>
      <c r="M195" s="25">
        <v>0</v>
      </c>
      <c r="N195" s="25">
        <f t="shared" si="214"/>
        <v>0</v>
      </c>
      <c r="O195" s="25">
        <v>0</v>
      </c>
      <c r="P195" s="25">
        <v>0</v>
      </c>
      <c r="Q195" s="29">
        <f t="shared" si="215"/>
        <v>28</v>
      </c>
      <c r="R195" s="29">
        <f t="shared" si="216"/>
        <v>27</v>
      </c>
      <c r="S195" s="6">
        <f t="shared" si="217"/>
        <v>1</v>
      </c>
    </row>
    <row r="196" spans="1:19" ht="30" x14ac:dyDescent="0.25">
      <c r="A196" s="8" t="s">
        <v>80</v>
      </c>
      <c r="B196" s="14">
        <f t="shared" si="210"/>
        <v>15</v>
      </c>
      <c r="C196" s="20">
        <v>15</v>
      </c>
      <c r="D196" s="20">
        <v>0</v>
      </c>
      <c r="E196" s="20">
        <f t="shared" si="211"/>
        <v>12</v>
      </c>
      <c r="F196" s="20">
        <v>12</v>
      </c>
      <c r="G196" s="20">
        <v>0</v>
      </c>
      <c r="H196" s="25">
        <f t="shared" si="212"/>
        <v>0</v>
      </c>
      <c r="I196" s="25">
        <v>0</v>
      </c>
      <c r="J196" s="25">
        <v>0</v>
      </c>
      <c r="K196" s="25">
        <f>SUM(L196:M196)</f>
        <v>0</v>
      </c>
      <c r="L196" s="25">
        <v>0</v>
      </c>
      <c r="M196" s="25">
        <v>0</v>
      </c>
      <c r="N196" s="25">
        <f t="shared" si="214"/>
        <v>0</v>
      </c>
      <c r="O196" s="25">
        <v>0</v>
      </c>
      <c r="P196" s="25">
        <v>0</v>
      </c>
      <c r="Q196" s="29">
        <f t="shared" si="215"/>
        <v>27</v>
      </c>
      <c r="R196" s="29">
        <f t="shared" si="216"/>
        <v>27</v>
      </c>
      <c r="S196" s="6">
        <f t="shared" si="217"/>
        <v>0</v>
      </c>
    </row>
    <row r="197" spans="1:19" x14ac:dyDescent="0.25">
      <c r="A197" s="6" t="s">
        <v>14</v>
      </c>
      <c r="B197" s="17">
        <f>SUM(B191:B196)</f>
        <v>242</v>
      </c>
      <c r="C197" s="30">
        <f t="shared" ref="C197:P197" si="218">SUM(C191:C196)</f>
        <v>213</v>
      </c>
      <c r="D197" s="30">
        <f t="shared" si="218"/>
        <v>29</v>
      </c>
      <c r="E197" s="30">
        <f t="shared" si="218"/>
        <v>242</v>
      </c>
      <c r="F197" s="30">
        <f t="shared" si="218"/>
        <v>217</v>
      </c>
      <c r="G197" s="30">
        <f t="shared" si="218"/>
        <v>25</v>
      </c>
      <c r="H197" s="30">
        <f t="shared" si="218"/>
        <v>144</v>
      </c>
      <c r="I197" s="30">
        <f t="shared" si="218"/>
        <v>134</v>
      </c>
      <c r="J197" s="30">
        <f t="shared" si="218"/>
        <v>10</v>
      </c>
      <c r="K197" s="30">
        <f t="shared" si="218"/>
        <v>136</v>
      </c>
      <c r="L197" s="30">
        <f t="shared" si="218"/>
        <v>131</v>
      </c>
      <c r="M197" s="30">
        <f t="shared" si="218"/>
        <v>5</v>
      </c>
      <c r="N197" s="30">
        <f t="shared" si="218"/>
        <v>57</v>
      </c>
      <c r="O197" s="30">
        <f t="shared" si="218"/>
        <v>56</v>
      </c>
      <c r="P197" s="30">
        <f t="shared" si="218"/>
        <v>1</v>
      </c>
      <c r="Q197" s="30">
        <f t="shared" ref="Q197:S197" si="219">SUM(Q191:Q196)</f>
        <v>821</v>
      </c>
      <c r="R197" s="30">
        <f t="shared" si="219"/>
        <v>751</v>
      </c>
      <c r="S197" s="17">
        <f t="shared" si="219"/>
        <v>70</v>
      </c>
    </row>
    <row r="198" spans="1:19" x14ac:dyDescent="0.25">
      <c r="A198" s="15"/>
      <c r="B198" s="35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0"/>
      <c r="R198" s="30"/>
      <c r="S198" s="17"/>
    </row>
    <row r="199" spans="1:19" ht="15" customHeight="1" x14ac:dyDescent="0.25">
      <c r="A199" s="37" t="s">
        <v>1</v>
      </c>
      <c r="B199" s="37" t="s">
        <v>2</v>
      </c>
      <c r="C199" s="37"/>
      <c r="D199" s="37"/>
      <c r="E199" s="37" t="s">
        <v>3</v>
      </c>
      <c r="F199" s="37"/>
      <c r="G199" s="37"/>
      <c r="H199" s="37" t="s">
        <v>4</v>
      </c>
      <c r="I199" s="37"/>
      <c r="J199" s="37"/>
      <c r="K199" s="37" t="s">
        <v>5</v>
      </c>
      <c r="L199" s="37"/>
      <c r="M199" s="37"/>
      <c r="N199" s="37" t="s">
        <v>6</v>
      </c>
      <c r="O199" s="37"/>
      <c r="P199" s="37"/>
      <c r="Q199" s="37" t="s">
        <v>7</v>
      </c>
      <c r="R199" s="38" t="s">
        <v>8</v>
      </c>
      <c r="S199" s="38" t="s">
        <v>9</v>
      </c>
    </row>
    <row r="200" spans="1:19" ht="45" x14ac:dyDescent="0.25">
      <c r="A200" s="37"/>
      <c r="B200" s="34" t="s">
        <v>7</v>
      </c>
      <c r="C200" s="33" t="s">
        <v>8</v>
      </c>
      <c r="D200" s="33" t="s">
        <v>9</v>
      </c>
      <c r="E200" s="34" t="s">
        <v>7</v>
      </c>
      <c r="F200" s="33" t="s">
        <v>8</v>
      </c>
      <c r="G200" s="33" t="s">
        <v>9</v>
      </c>
      <c r="H200" s="34" t="s">
        <v>7</v>
      </c>
      <c r="I200" s="33" t="s">
        <v>8</v>
      </c>
      <c r="J200" s="33" t="s">
        <v>9</v>
      </c>
      <c r="K200" s="34" t="s">
        <v>7</v>
      </c>
      <c r="L200" s="33" t="s">
        <v>8</v>
      </c>
      <c r="M200" s="33" t="s">
        <v>9</v>
      </c>
      <c r="N200" s="34" t="s">
        <v>7</v>
      </c>
      <c r="O200" s="33" t="s">
        <v>8</v>
      </c>
      <c r="P200" s="33" t="s">
        <v>9</v>
      </c>
      <c r="Q200" s="37"/>
      <c r="R200" s="38"/>
      <c r="S200" s="38"/>
    </row>
    <row r="201" spans="1:19" ht="18.75" x14ac:dyDescent="0.3">
      <c r="A201" s="39" t="s">
        <v>108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</row>
    <row r="202" spans="1:19" ht="30" x14ac:dyDescent="0.25">
      <c r="A202" s="8" t="s">
        <v>109</v>
      </c>
      <c r="B202" s="14">
        <f t="shared" ref="B202:B205" si="220">SUM(C202:D202)</f>
        <v>30</v>
      </c>
      <c r="C202" s="20">
        <v>0</v>
      </c>
      <c r="D202" s="20">
        <v>30</v>
      </c>
      <c r="E202" s="20">
        <f t="shared" ref="E202:E205" si="221">SUM(F202:G202)</f>
        <v>21</v>
      </c>
      <c r="F202" s="20">
        <v>0</v>
      </c>
      <c r="G202" s="20">
        <v>21</v>
      </c>
      <c r="H202" s="25">
        <f t="shared" ref="H202:H205" si="222">SUM(I202:J202)</f>
        <v>0</v>
      </c>
      <c r="I202" s="25">
        <v>0</v>
      </c>
      <c r="J202" s="25">
        <v>0</v>
      </c>
      <c r="K202" s="25">
        <f t="shared" ref="K202:K204" si="223">SUM(L202:M202)</f>
        <v>0</v>
      </c>
      <c r="L202" s="25">
        <v>0</v>
      </c>
      <c r="M202" s="25">
        <v>0</v>
      </c>
      <c r="N202" s="25">
        <f t="shared" ref="N202:N205" si="224">SUM(O202:P202)</f>
        <v>0</v>
      </c>
      <c r="O202" s="25">
        <v>0</v>
      </c>
      <c r="P202" s="25">
        <v>0</v>
      </c>
      <c r="Q202" s="29">
        <f t="shared" ref="Q202:Q205" si="225">B202+E202+H202+K202+N202</f>
        <v>51</v>
      </c>
      <c r="R202" s="29">
        <f t="shared" ref="R202:R205" si="226">C202+F202+I202+L202+O202</f>
        <v>0</v>
      </c>
      <c r="S202" s="6">
        <f t="shared" ref="S202:S205" si="227">D202+G202+J202+M202+P202</f>
        <v>51</v>
      </c>
    </row>
    <row r="203" spans="1:19" x14ac:dyDescent="0.25">
      <c r="A203" s="8" t="s">
        <v>110</v>
      </c>
      <c r="B203" s="14">
        <f t="shared" si="220"/>
        <v>60</v>
      </c>
      <c r="C203" s="20">
        <v>0</v>
      </c>
      <c r="D203" s="20">
        <v>60</v>
      </c>
      <c r="E203" s="20">
        <f t="shared" si="221"/>
        <v>53</v>
      </c>
      <c r="F203" s="20">
        <v>0</v>
      </c>
      <c r="G203" s="20">
        <v>53</v>
      </c>
      <c r="H203" s="25">
        <f t="shared" si="222"/>
        <v>0</v>
      </c>
      <c r="I203" s="25">
        <v>0</v>
      </c>
      <c r="J203" s="25">
        <v>0</v>
      </c>
      <c r="K203" s="25">
        <f t="shared" si="223"/>
        <v>0</v>
      </c>
      <c r="L203" s="25">
        <v>0</v>
      </c>
      <c r="M203" s="25">
        <v>0</v>
      </c>
      <c r="N203" s="25">
        <f t="shared" si="224"/>
        <v>0</v>
      </c>
      <c r="O203" s="25">
        <v>0</v>
      </c>
      <c r="P203" s="25">
        <v>0</v>
      </c>
      <c r="Q203" s="29">
        <f t="shared" si="225"/>
        <v>113</v>
      </c>
      <c r="R203" s="29">
        <f t="shared" si="226"/>
        <v>0</v>
      </c>
      <c r="S203" s="6">
        <f t="shared" si="227"/>
        <v>113</v>
      </c>
    </row>
    <row r="204" spans="1:19" x14ac:dyDescent="0.25">
      <c r="A204" s="8" t="s">
        <v>111</v>
      </c>
      <c r="B204" s="14">
        <f t="shared" si="220"/>
        <v>60</v>
      </c>
      <c r="C204" s="20">
        <v>20</v>
      </c>
      <c r="D204" s="20">
        <v>40</v>
      </c>
      <c r="E204" s="20">
        <f t="shared" si="221"/>
        <v>30</v>
      </c>
      <c r="F204" s="20">
        <v>0</v>
      </c>
      <c r="G204" s="20">
        <v>30</v>
      </c>
      <c r="H204" s="25">
        <f t="shared" si="222"/>
        <v>0</v>
      </c>
      <c r="I204" s="25">
        <v>0</v>
      </c>
      <c r="J204" s="25">
        <v>0</v>
      </c>
      <c r="K204" s="25">
        <f t="shared" si="223"/>
        <v>0</v>
      </c>
      <c r="L204" s="25">
        <v>0</v>
      </c>
      <c r="M204" s="25">
        <v>0</v>
      </c>
      <c r="N204" s="25">
        <f t="shared" si="224"/>
        <v>0</v>
      </c>
      <c r="O204" s="25">
        <v>0</v>
      </c>
      <c r="P204" s="25">
        <v>0</v>
      </c>
      <c r="Q204" s="29">
        <f t="shared" si="225"/>
        <v>90</v>
      </c>
      <c r="R204" s="29">
        <f t="shared" si="226"/>
        <v>20</v>
      </c>
      <c r="S204" s="6">
        <f t="shared" si="227"/>
        <v>70</v>
      </c>
    </row>
    <row r="205" spans="1:19" x14ac:dyDescent="0.25">
      <c r="A205" s="8" t="s">
        <v>112</v>
      </c>
      <c r="B205" s="14">
        <f t="shared" si="220"/>
        <v>120</v>
      </c>
      <c r="C205" s="20">
        <v>0</v>
      </c>
      <c r="D205" s="20">
        <v>120</v>
      </c>
      <c r="E205" s="20">
        <f t="shared" si="221"/>
        <v>116</v>
      </c>
      <c r="F205" s="20">
        <v>0</v>
      </c>
      <c r="G205" s="20">
        <v>116</v>
      </c>
      <c r="H205" s="25">
        <f t="shared" si="222"/>
        <v>0</v>
      </c>
      <c r="I205" s="25">
        <v>0</v>
      </c>
      <c r="J205" s="25">
        <v>0</v>
      </c>
      <c r="K205" s="25">
        <f>SUM(L205:M205)</f>
        <v>0</v>
      </c>
      <c r="L205" s="25">
        <v>0</v>
      </c>
      <c r="M205" s="25">
        <v>0</v>
      </c>
      <c r="N205" s="25">
        <f t="shared" si="224"/>
        <v>0</v>
      </c>
      <c r="O205" s="25">
        <v>0</v>
      </c>
      <c r="P205" s="25">
        <v>0</v>
      </c>
      <c r="Q205" s="29">
        <f t="shared" si="225"/>
        <v>236</v>
      </c>
      <c r="R205" s="29">
        <f t="shared" si="226"/>
        <v>0</v>
      </c>
      <c r="S205" s="6">
        <f t="shared" si="227"/>
        <v>236</v>
      </c>
    </row>
    <row r="206" spans="1:19" x14ac:dyDescent="0.25">
      <c r="A206" s="6" t="s">
        <v>14</v>
      </c>
      <c r="B206" s="17">
        <f t="shared" ref="B206:S206" si="228">SUM(B202:B205)</f>
        <v>270</v>
      </c>
      <c r="C206" s="30">
        <f t="shared" si="228"/>
        <v>20</v>
      </c>
      <c r="D206" s="30">
        <f t="shared" si="228"/>
        <v>250</v>
      </c>
      <c r="E206" s="30">
        <f t="shared" si="228"/>
        <v>220</v>
      </c>
      <c r="F206" s="30">
        <f t="shared" si="228"/>
        <v>0</v>
      </c>
      <c r="G206" s="30">
        <f t="shared" si="228"/>
        <v>220</v>
      </c>
      <c r="H206" s="30">
        <f t="shared" si="228"/>
        <v>0</v>
      </c>
      <c r="I206" s="30">
        <f t="shared" si="228"/>
        <v>0</v>
      </c>
      <c r="J206" s="30">
        <f t="shared" si="228"/>
        <v>0</v>
      </c>
      <c r="K206" s="30">
        <f t="shared" si="228"/>
        <v>0</v>
      </c>
      <c r="L206" s="30">
        <f t="shared" si="228"/>
        <v>0</v>
      </c>
      <c r="M206" s="30">
        <f t="shared" si="228"/>
        <v>0</v>
      </c>
      <c r="N206" s="30">
        <f t="shared" si="228"/>
        <v>0</v>
      </c>
      <c r="O206" s="30">
        <f t="shared" si="228"/>
        <v>0</v>
      </c>
      <c r="P206" s="30">
        <f t="shared" si="228"/>
        <v>0</v>
      </c>
      <c r="Q206" s="30">
        <f t="shared" si="228"/>
        <v>490</v>
      </c>
      <c r="R206" s="30">
        <f t="shared" si="228"/>
        <v>20</v>
      </c>
      <c r="S206" s="17">
        <f t="shared" si="228"/>
        <v>470</v>
      </c>
    </row>
    <row r="207" spans="1:19" x14ac:dyDescent="0.25">
      <c r="Q207" s="6"/>
      <c r="R207" s="6"/>
      <c r="S207" s="6"/>
    </row>
    <row r="208" spans="1:19" x14ac:dyDescent="0.25">
      <c r="A208" s="10" t="s">
        <v>81</v>
      </c>
      <c r="B208" s="23">
        <f t="shared" ref="B208:S208" si="229">B16+B29+B36+B48+B56+B68+B83+B94+B101+B110+B117+B125+B135+B143+B154+B166+B175+B185+B197+B206</f>
        <v>3231</v>
      </c>
      <c r="C208" s="23">
        <f t="shared" si="229"/>
        <v>1996</v>
      </c>
      <c r="D208" s="23">
        <f t="shared" si="229"/>
        <v>1235</v>
      </c>
      <c r="E208" s="23">
        <f t="shared" si="229"/>
        <v>3193</v>
      </c>
      <c r="F208" s="23">
        <f t="shared" si="229"/>
        <v>2008</v>
      </c>
      <c r="G208" s="23">
        <f t="shared" si="229"/>
        <v>1185</v>
      </c>
      <c r="H208" s="23">
        <f t="shared" si="229"/>
        <v>2000</v>
      </c>
      <c r="I208" s="23">
        <f t="shared" si="229"/>
        <v>1355</v>
      </c>
      <c r="J208" s="23">
        <f t="shared" si="229"/>
        <v>645</v>
      </c>
      <c r="K208" s="23">
        <f t="shared" si="229"/>
        <v>2017</v>
      </c>
      <c r="L208" s="23">
        <f t="shared" si="229"/>
        <v>1292</v>
      </c>
      <c r="M208" s="23">
        <f t="shared" si="229"/>
        <v>725</v>
      </c>
      <c r="N208" s="23">
        <f t="shared" si="229"/>
        <v>424</v>
      </c>
      <c r="O208" s="23">
        <f t="shared" si="229"/>
        <v>413</v>
      </c>
      <c r="P208" s="23">
        <f t="shared" si="229"/>
        <v>11</v>
      </c>
      <c r="Q208" s="23">
        <f t="shared" si="229"/>
        <v>10865</v>
      </c>
      <c r="R208" s="23">
        <f t="shared" si="229"/>
        <v>7064</v>
      </c>
      <c r="S208" s="23">
        <f t="shared" si="229"/>
        <v>3801</v>
      </c>
    </row>
  </sheetData>
  <mergeCells count="207">
    <mergeCell ref="A201:S201"/>
    <mergeCell ref="A199:A200"/>
    <mergeCell ref="B199:D199"/>
    <mergeCell ref="E199:G199"/>
    <mergeCell ref="H199:J199"/>
    <mergeCell ref="K199:M199"/>
    <mergeCell ref="N199:P199"/>
    <mergeCell ref="Q199:Q200"/>
    <mergeCell ref="R199:R200"/>
    <mergeCell ref="S199:S200"/>
    <mergeCell ref="S103:S104"/>
    <mergeCell ref="A105:S105"/>
    <mergeCell ref="A190:S190"/>
    <mergeCell ref="A167:S167"/>
    <mergeCell ref="A158:S158"/>
    <mergeCell ref="A147:S147"/>
    <mergeCell ref="A129:S129"/>
    <mergeCell ref="A114:S114"/>
    <mergeCell ref="Q188:Q189"/>
    <mergeCell ref="R188:R189"/>
    <mergeCell ref="S188:S189"/>
    <mergeCell ref="A188:A189"/>
    <mergeCell ref="H188:J188"/>
    <mergeCell ref="K188:M188"/>
    <mergeCell ref="N188:P188"/>
    <mergeCell ref="E188:G188"/>
    <mergeCell ref="Q178:Q179"/>
    <mergeCell ref="R178:R179"/>
    <mergeCell ref="S178:S179"/>
    <mergeCell ref="A180:S180"/>
    <mergeCell ref="Q156:Q157"/>
    <mergeCell ref="R156:R157"/>
    <mergeCell ref="S156:S157"/>
    <mergeCell ref="A156:A157"/>
    <mergeCell ref="H156:J156"/>
    <mergeCell ref="K156:M156"/>
    <mergeCell ref="N156:P156"/>
    <mergeCell ref="E156:G156"/>
    <mergeCell ref="A178:A179"/>
    <mergeCell ref="H178:J178"/>
    <mergeCell ref="K178:M178"/>
    <mergeCell ref="N178:P178"/>
    <mergeCell ref="E178:G178"/>
    <mergeCell ref="Q168:Q169"/>
    <mergeCell ref="R168:R169"/>
    <mergeCell ref="S168:S169"/>
    <mergeCell ref="A170:S170"/>
    <mergeCell ref="A168:A169"/>
    <mergeCell ref="H168:J168"/>
    <mergeCell ref="K168:M168"/>
    <mergeCell ref="N168:P168"/>
    <mergeCell ref="E168:G168"/>
    <mergeCell ref="Q145:Q146"/>
    <mergeCell ref="R145:R146"/>
    <mergeCell ref="S145:S146"/>
    <mergeCell ref="Q137:Q138"/>
    <mergeCell ref="R137:R138"/>
    <mergeCell ref="S137:S138"/>
    <mergeCell ref="A139:S139"/>
    <mergeCell ref="A145:A146"/>
    <mergeCell ref="H145:J145"/>
    <mergeCell ref="K145:M145"/>
    <mergeCell ref="N145:P145"/>
    <mergeCell ref="A137:A138"/>
    <mergeCell ref="H137:J137"/>
    <mergeCell ref="K137:M137"/>
    <mergeCell ref="N137:P137"/>
    <mergeCell ref="E137:G137"/>
    <mergeCell ref="E145:G145"/>
    <mergeCell ref="Q127:Q128"/>
    <mergeCell ref="R127:R128"/>
    <mergeCell ref="S127:S128"/>
    <mergeCell ref="Q119:Q120"/>
    <mergeCell ref="R119:R120"/>
    <mergeCell ref="S119:S120"/>
    <mergeCell ref="A121:S121"/>
    <mergeCell ref="A127:A128"/>
    <mergeCell ref="H127:J127"/>
    <mergeCell ref="K127:M127"/>
    <mergeCell ref="N127:P127"/>
    <mergeCell ref="A119:A120"/>
    <mergeCell ref="H119:J119"/>
    <mergeCell ref="K119:M119"/>
    <mergeCell ref="N119:P119"/>
    <mergeCell ref="E119:G119"/>
    <mergeCell ref="E127:G127"/>
    <mergeCell ref="Q112:Q113"/>
    <mergeCell ref="R112:R113"/>
    <mergeCell ref="S112:S113"/>
    <mergeCell ref="Q96:Q97"/>
    <mergeCell ref="R96:R97"/>
    <mergeCell ref="S96:S97"/>
    <mergeCell ref="A98:S98"/>
    <mergeCell ref="A112:A113"/>
    <mergeCell ref="H112:J112"/>
    <mergeCell ref="K112:M112"/>
    <mergeCell ref="N112:P112"/>
    <mergeCell ref="A96:A97"/>
    <mergeCell ref="H96:J96"/>
    <mergeCell ref="K96:M96"/>
    <mergeCell ref="N96:P96"/>
    <mergeCell ref="E96:G96"/>
    <mergeCell ref="E112:G112"/>
    <mergeCell ref="A103:A104"/>
    <mergeCell ref="E103:G103"/>
    <mergeCell ref="H103:J103"/>
    <mergeCell ref="K103:M103"/>
    <mergeCell ref="N103:P103"/>
    <mergeCell ref="Q103:Q104"/>
    <mergeCell ref="R103:R104"/>
    <mergeCell ref="A52:S52"/>
    <mergeCell ref="A58:A59"/>
    <mergeCell ref="H58:J58"/>
    <mergeCell ref="K58:M58"/>
    <mergeCell ref="N58:P58"/>
    <mergeCell ref="Q70:Q71"/>
    <mergeCell ref="R70:R71"/>
    <mergeCell ref="S70:S71"/>
    <mergeCell ref="A72:S72"/>
    <mergeCell ref="Q58:Q59"/>
    <mergeCell ref="R58:R59"/>
    <mergeCell ref="S58:S59"/>
    <mergeCell ref="A60:S60"/>
    <mergeCell ref="A70:A71"/>
    <mergeCell ref="H70:J70"/>
    <mergeCell ref="K70:M70"/>
    <mergeCell ref="N70:P70"/>
    <mergeCell ref="E58:G58"/>
    <mergeCell ref="E70:G70"/>
    <mergeCell ref="R38:R39"/>
    <mergeCell ref="S38:S39"/>
    <mergeCell ref="E38:G38"/>
    <mergeCell ref="A40:S40"/>
    <mergeCell ref="A50:A51"/>
    <mergeCell ref="H50:J50"/>
    <mergeCell ref="K50:M50"/>
    <mergeCell ref="N50:P50"/>
    <mergeCell ref="Q50:Q51"/>
    <mergeCell ref="R50:R51"/>
    <mergeCell ref="S50:S51"/>
    <mergeCell ref="E50:G50"/>
    <mergeCell ref="A2:P2"/>
    <mergeCell ref="A85:S85"/>
    <mergeCell ref="A1:P1"/>
    <mergeCell ref="A3:P3"/>
    <mergeCell ref="A5:A6"/>
    <mergeCell ref="H5:J5"/>
    <mergeCell ref="K5:M5"/>
    <mergeCell ref="N5:P5"/>
    <mergeCell ref="Q18:Q19"/>
    <mergeCell ref="R18:R19"/>
    <mergeCell ref="S18:S19"/>
    <mergeCell ref="A20:S20"/>
    <mergeCell ref="Q5:Q6"/>
    <mergeCell ref="R5:R6"/>
    <mergeCell ref="S5:S6"/>
    <mergeCell ref="A7:S7"/>
    <mergeCell ref="A17:S17"/>
    <mergeCell ref="A18:A19"/>
    <mergeCell ref="H18:J18"/>
    <mergeCell ref="K18:M18"/>
    <mergeCell ref="N18:P18"/>
    <mergeCell ref="E5:G5"/>
    <mergeCell ref="E18:G18"/>
    <mergeCell ref="A30:S30"/>
    <mergeCell ref="B5:D5"/>
    <mergeCell ref="B18:D18"/>
    <mergeCell ref="B31:D31"/>
    <mergeCell ref="B38:D38"/>
    <mergeCell ref="B50:D50"/>
    <mergeCell ref="B58:D58"/>
    <mergeCell ref="B70:D70"/>
    <mergeCell ref="B96:D96"/>
    <mergeCell ref="B103:D103"/>
    <mergeCell ref="A88:S88"/>
    <mergeCell ref="A31:A32"/>
    <mergeCell ref="H31:J31"/>
    <mergeCell ref="K31:M31"/>
    <mergeCell ref="N31:P31"/>
    <mergeCell ref="Q31:Q32"/>
    <mergeCell ref="R31:R32"/>
    <mergeCell ref="S31:S32"/>
    <mergeCell ref="E31:G31"/>
    <mergeCell ref="A33:S33"/>
    <mergeCell ref="A38:A39"/>
    <mergeCell ref="H38:J38"/>
    <mergeCell ref="K38:M38"/>
    <mergeCell ref="N38:P38"/>
    <mergeCell ref="Q38:Q39"/>
    <mergeCell ref="B112:D112"/>
    <mergeCell ref="B119:D119"/>
    <mergeCell ref="B127:D127"/>
    <mergeCell ref="B137:D137"/>
    <mergeCell ref="B145:D145"/>
    <mergeCell ref="B156:D156"/>
    <mergeCell ref="B168:D168"/>
    <mergeCell ref="B178:D178"/>
    <mergeCell ref="B188:D188"/>
    <mergeCell ref="A86:A87"/>
    <mergeCell ref="B86:D86"/>
    <mergeCell ref="E86:G86"/>
    <mergeCell ref="H86:J86"/>
    <mergeCell ref="K86:M86"/>
    <mergeCell ref="N86:P86"/>
    <mergeCell ref="Q86:Q87"/>
    <mergeCell ref="R86:R87"/>
    <mergeCell ref="S86:S87"/>
  </mergeCells>
  <pageMargins left="0.7" right="0.7" top="0.75" bottom="0.75" header="0.3" footer="0.3"/>
  <pageSetup paperSize="9" scale="68" orientation="landscape" r:id="rId1"/>
  <rowBreaks count="4" manualBreakCount="4">
    <brk id="69" max="16383" man="1"/>
    <brk id="125" max="16383" man="1"/>
    <brk id="155" max="16383" man="1"/>
    <brk id="1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ISTTU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</dc:creator>
  <cp:lastModifiedBy>Ирина Владимировна Дубинина</cp:lastModifiedBy>
  <cp:lastPrinted>2023-04-03T08:07:31Z</cp:lastPrinted>
  <dcterms:created xsi:type="dcterms:W3CDTF">2015-12-18T02:23:58Z</dcterms:created>
  <dcterms:modified xsi:type="dcterms:W3CDTF">2025-03-21T07:49:17Z</dcterms:modified>
</cp:coreProperties>
</file>